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par'!$15:$17</definedName>
  </definedNames>
  <calcPr fullCalcOnLoad="1"/>
</workbook>
</file>

<file path=xl/sharedStrings.xml><?xml version="1.0" encoding="utf-8"?>
<sst xmlns="http://schemas.openxmlformats.org/spreadsheetml/2006/main" count="65" uniqueCount="50">
  <si>
    <t>§</t>
  </si>
  <si>
    <t>bieżące</t>
  </si>
  <si>
    <t>inwestycyj.</t>
  </si>
  <si>
    <t>01010- Infrastruktura wodociągowa i sanitacyjna wsi: Razem</t>
  </si>
  <si>
    <t>600   Transport i łączność- Razem</t>
  </si>
  <si>
    <t>60016 - Drogi publiczne gminne: Razem</t>
  </si>
  <si>
    <t>010 Rolnictwo i łowiectwo-Razem</t>
  </si>
  <si>
    <t>Dz</t>
  </si>
  <si>
    <t>Zadanie</t>
  </si>
  <si>
    <t>Rozdz</t>
  </si>
  <si>
    <t>010</t>
  </si>
  <si>
    <t>01010</t>
  </si>
  <si>
    <t>Autopoprawki Wójta Gminy</t>
  </si>
  <si>
    <t>Plan wydatków na 2005r z uwzględnieniem autopoprawek</t>
  </si>
  <si>
    <t xml:space="preserve">zwiększenia </t>
  </si>
  <si>
    <t>zmniejszenia</t>
  </si>
  <si>
    <t>(w złotych)</t>
  </si>
  <si>
    <t>60095 -Pozostała działalność : Razem</t>
  </si>
  <si>
    <t>Dokonać zmian w planie wydatków budżetowych gminy w roku budżetowym 2009 stanowiącym załącznik nr 2 do Uchwały Rady Gminy Michałowice Nr XXVI/181/2009 z dnia 28 stycznia 2009 r. w sprawie uchwalenia budżetu Gminy Michałowice na 2009 rok w sposób następujący:</t>
  </si>
  <si>
    <t>700 Gospodarka mieszkaniowa- Razem</t>
  </si>
  <si>
    <t>`</t>
  </si>
  <si>
    <t>801 Oświata i wychowanie - Razem</t>
  </si>
  <si>
    <t xml:space="preserve">854 Edukacyjna opieka wychowawcza - Razem                          </t>
  </si>
  <si>
    <t>70004 Różne jednostki obsługi gospodarki mieszkaniowej : Razem</t>
  </si>
  <si>
    <t>Załącznik Nr 2</t>
  </si>
  <si>
    <t xml:space="preserve">            WYDATKI  OGÓŁEM :</t>
  </si>
  <si>
    <t xml:space="preserve">zakup usług remontowych    </t>
  </si>
  <si>
    <t>80101 Szkoły podstawowe: Razem</t>
  </si>
  <si>
    <t>Wójta Gminy Michałowice</t>
  </si>
  <si>
    <t>zakup energii</t>
  </si>
  <si>
    <t xml:space="preserve">zakup usług pozostałych                </t>
  </si>
  <si>
    <t>zakup materiałów i wyposażenia</t>
  </si>
  <si>
    <t>dodatkowe wynagrodzenia roczne</t>
  </si>
  <si>
    <t>zakup pomocy naukowych dydaktycznych i książek</t>
  </si>
  <si>
    <t>podróże służbowe krajowe</t>
  </si>
  <si>
    <t>Zakup akcesoriów komputerowych, w tym programów i licencji</t>
  </si>
  <si>
    <t>80104 Przedszkola : Razem</t>
  </si>
  <si>
    <t>80110 Gimnazja : Razem</t>
  </si>
  <si>
    <t>80113 Dowożenie uczniów do szkół : Razem</t>
  </si>
  <si>
    <t>80114 Zespoły obsługi ekonomiczno administracyjnej szkół : Razem</t>
  </si>
  <si>
    <t>wynagrodzenie bezosobowe</t>
  </si>
  <si>
    <t>80120 Licea ogólnokształcące : Razem</t>
  </si>
  <si>
    <t>Inne formy pomocy dla uczniów</t>
  </si>
  <si>
    <t>85415 Pomoc materialna dla uczniów : Razem</t>
  </si>
  <si>
    <t xml:space="preserve">Świadczenia społeczne                                   </t>
  </si>
  <si>
    <t>85295Pozostała działalność : Razem</t>
  </si>
  <si>
    <t>852 Pomoc społeczna - Razem</t>
  </si>
  <si>
    <t>do Zarządzenia Nr 110 /2009</t>
  </si>
  <si>
    <t>z dnia 24 lipca 2009 r</t>
  </si>
  <si>
    <t xml:space="preserve"> Plan po zmianach    87 878 866  zł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</si>
</sst>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4" fillId="0" borderId="4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 vertical="top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5"/>
  <sheetViews>
    <sheetView tabSelected="1" zoomScaleSheetLayoutView="100" workbookViewId="0" topLeftCell="A1">
      <selection activeCell="D85" sqref="D85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43.125" style="1" customWidth="1"/>
    <col min="5" max="5" width="14.625" style="1" customWidth="1"/>
    <col min="6" max="6" width="9.25390625" style="1" hidden="1" customWidth="1"/>
    <col min="7" max="7" width="9.00390625" style="1" hidden="1" customWidth="1"/>
    <col min="8" max="8" width="15.125" style="1" hidden="1" customWidth="1"/>
    <col min="9" max="9" width="13.125" style="7" customWidth="1"/>
    <col min="10" max="16384" width="9.125" style="1" customWidth="1"/>
  </cols>
  <sheetData>
    <row r="3" ht="12.75">
      <c r="E3" s="4" t="s">
        <v>24</v>
      </c>
    </row>
    <row r="4" ht="12.75">
      <c r="E4" s="4" t="s">
        <v>47</v>
      </c>
    </row>
    <row r="5" ht="12.75">
      <c r="E5" s="4" t="s">
        <v>28</v>
      </c>
    </row>
    <row r="6" ht="12.75">
      <c r="E6" s="4" t="s">
        <v>48</v>
      </c>
    </row>
    <row r="7" ht="14.25" customHeight="1">
      <c r="E7" s="4"/>
    </row>
    <row r="8" spans="1:9" ht="20.25" customHeight="1">
      <c r="A8" s="49" t="s">
        <v>18</v>
      </c>
      <c r="B8" s="50"/>
      <c r="C8" s="50"/>
      <c r="D8" s="50"/>
      <c r="E8" s="50"/>
      <c r="F8" s="50"/>
      <c r="G8" s="50"/>
      <c r="H8" s="50"/>
      <c r="I8" s="50"/>
    </row>
    <row r="9" spans="1:9" ht="12.75">
      <c r="A9" s="50"/>
      <c r="B9" s="50"/>
      <c r="C9" s="50"/>
      <c r="D9" s="50"/>
      <c r="E9" s="50"/>
      <c r="F9" s="50"/>
      <c r="G9" s="50"/>
      <c r="H9" s="50"/>
      <c r="I9" s="50"/>
    </row>
    <row r="10" spans="1:9" ht="9.75" customHeight="1">
      <c r="A10" s="50"/>
      <c r="B10" s="50"/>
      <c r="C10" s="50"/>
      <c r="D10" s="50"/>
      <c r="E10" s="50"/>
      <c r="F10" s="50"/>
      <c r="G10" s="50"/>
      <c r="H10" s="50"/>
      <c r="I10" s="50"/>
    </row>
    <row r="11" spans="1:9" ht="13.5" customHeight="1" hidden="1">
      <c r="A11" s="50"/>
      <c r="B11" s="50"/>
      <c r="C11" s="50"/>
      <c r="D11" s="50"/>
      <c r="E11" s="50"/>
      <c r="F11" s="50"/>
      <c r="G11" s="50"/>
      <c r="H11" s="50"/>
      <c r="I11" s="50"/>
    </row>
    <row r="12" spans="1:9" ht="13.5" customHeight="1" hidden="1">
      <c r="A12" s="50"/>
      <c r="B12" s="50"/>
      <c r="C12" s="50"/>
      <c r="D12" s="50"/>
      <c r="E12" s="50"/>
      <c r="F12" s="50"/>
      <c r="G12" s="50"/>
      <c r="H12" s="50"/>
      <c r="I12" s="50"/>
    </row>
    <row r="13" spans="1:9" ht="13.5" customHeight="1" hidden="1">
      <c r="A13" s="51"/>
      <c r="B13" s="51"/>
      <c r="C13" s="51"/>
      <c r="D13" s="51"/>
      <c r="E13" s="51"/>
      <c r="F13" s="51"/>
      <c r="G13" s="51"/>
      <c r="H13" s="51"/>
      <c r="I13" s="51"/>
    </row>
    <row r="14" spans="1:9" ht="18" customHeight="1">
      <c r="A14" s="9"/>
      <c r="B14" s="9"/>
      <c r="C14" s="9"/>
      <c r="D14" s="9"/>
      <c r="E14" s="9"/>
      <c r="F14" s="8"/>
      <c r="G14" s="8"/>
      <c r="H14" s="9"/>
      <c r="I14" s="14" t="s">
        <v>16</v>
      </c>
    </row>
    <row r="15" spans="1:9" ht="22.5" customHeight="1">
      <c r="A15" s="33" t="s">
        <v>7</v>
      </c>
      <c r="B15" s="33" t="s">
        <v>9</v>
      </c>
      <c r="C15" s="33" t="s">
        <v>0</v>
      </c>
      <c r="D15" s="33" t="s">
        <v>8</v>
      </c>
      <c r="E15" s="56" t="s">
        <v>14</v>
      </c>
      <c r="F15" s="54" t="s">
        <v>12</v>
      </c>
      <c r="G15" s="55"/>
      <c r="H15" s="5" t="s">
        <v>13</v>
      </c>
      <c r="I15" s="52" t="s">
        <v>15</v>
      </c>
    </row>
    <row r="16" spans="1:9" ht="12" customHeight="1">
      <c r="A16" s="34"/>
      <c r="B16" s="34"/>
      <c r="C16" s="34"/>
      <c r="D16" s="34"/>
      <c r="E16" s="57"/>
      <c r="F16" s="3" t="s">
        <v>1</v>
      </c>
      <c r="G16" s="3" t="s">
        <v>2</v>
      </c>
      <c r="H16" s="6"/>
      <c r="I16" s="53"/>
    </row>
    <row r="17" spans="1:9" ht="12.7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8</v>
      </c>
      <c r="G17" s="3">
        <v>9</v>
      </c>
      <c r="H17" s="3">
        <v>10</v>
      </c>
      <c r="I17" s="10">
        <v>6</v>
      </c>
    </row>
    <row r="18" spans="1:9" ht="12.75">
      <c r="A18" s="17" t="s">
        <v>10</v>
      </c>
      <c r="B18" s="17" t="s">
        <v>11</v>
      </c>
      <c r="C18" s="16">
        <v>4260</v>
      </c>
      <c r="D18" s="28" t="s">
        <v>29</v>
      </c>
      <c r="E18" s="31">
        <v>2600</v>
      </c>
      <c r="F18" s="30"/>
      <c r="G18" s="30"/>
      <c r="H18" s="30"/>
      <c r="I18" s="31"/>
    </row>
    <row r="19" spans="3:9" ht="18" customHeight="1">
      <c r="C19" s="27">
        <v>4300</v>
      </c>
      <c r="D19" s="32" t="s">
        <v>30</v>
      </c>
      <c r="E19" s="21"/>
      <c r="F19" s="21"/>
      <c r="G19" s="21"/>
      <c r="H19" s="21"/>
      <c r="I19" s="21">
        <v>2600</v>
      </c>
    </row>
    <row r="20" spans="1:9" ht="13.5" customHeight="1">
      <c r="A20" s="46" t="s">
        <v>3</v>
      </c>
      <c r="B20" s="47"/>
      <c r="C20" s="47"/>
      <c r="D20" s="48"/>
      <c r="E20" s="22">
        <f>SUM(E18:E19)</f>
        <v>2600</v>
      </c>
      <c r="F20" s="22">
        <f>SUM(F18:F19)</f>
        <v>0</v>
      </c>
      <c r="G20" s="22">
        <f>SUM(G18:G19)</f>
        <v>0</v>
      </c>
      <c r="H20" s="22">
        <f>SUM(H18:H19)</f>
        <v>0</v>
      </c>
      <c r="I20" s="22">
        <f>SUM(I18:I19)</f>
        <v>2600</v>
      </c>
    </row>
    <row r="21" spans="1:12" ht="12.75">
      <c r="A21" s="35" t="s">
        <v>6</v>
      </c>
      <c r="B21" s="58"/>
      <c r="C21" s="58"/>
      <c r="D21" s="59"/>
      <c r="E21" s="23">
        <f>SUM(E20)</f>
        <v>2600</v>
      </c>
      <c r="F21" s="23">
        <f>SUM(F20)</f>
        <v>0</v>
      </c>
      <c r="G21" s="23">
        <f>SUM(G20)</f>
        <v>0</v>
      </c>
      <c r="H21" s="23">
        <f>SUM(H20)</f>
        <v>0</v>
      </c>
      <c r="I21" s="23">
        <f>SUM(I20)</f>
        <v>2600</v>
      </c>
      <c r="L21" s="1" t="s">
        <v>20</v>
      </c>
    </row>
    <row r="22" spans="1:9" ht="18" customHeight="1">
      <c r="A22" s="11">
        <v>600</v>
      </c>
      <c r="B22" s="11">
        <v>60016</v>
      </c>
      <c r="C22" s="16">
        <v>4270</v>
      </c>
      <c r="D22" s="28" t="s">
        <v>26</v>
      </c>
      <c r="E22" s="21"/>
      <c r="F22" s="23"/>
      <c r="G22" s="23"/>
      <c r="H22" s="23"/>
      <c r="I22" s="21">
        <v>60000</v>
      </c>
    </row>
    <row r="23" spans="1:9" ht="15" customHeight="1">
      <c r="A23" s="41" t="s">
        <v>5</v>
      </c>
      <c r="B23" s="60"/>
      <c r="C23" s="60"/>
      <c r="D23" s="61"/>
      <c r="E23" s="24">
        <f>SUM(E22:E22)</f>
        <v>0</v>
      </c>
      <c r="F23" s="24">
        <f>SUM(F22:F22)</f>
        <v>0</v>
      </c>
      <c r="G23" s="24">
        <f>SUM(G22:G22)</f>
        <v>0</v>
      </c>
      <c r="H23" s="24">
        <f>SUM(H22:H22)</f>
        <v>0</v>
      </c>
      <c r="I23" s="24">
        <f>SUM(I22:I22)</f>
        <v>60000</v>
      </c>
    </row>
    <row r="24" spans="1:9" ht="15" customHeight="1">
      <c r="A24" s="2"/>
      <c r="B24" s="11">
        <v>60095</v>
      </c>
      <c r="C24" s="27">
        <v>4300</v>
      </c>
      <c r="D24" s="32" t="s">
        <v>30</v>
      </c>
      <c r="E24" s="21">
        <v>60000</v>
      </c>
      <c r="F24" s="25"/>
      <c r="G24" s="25"/>
      <c r="H24" s="25"/>
      <c r="I24" s="25"/>
    </row>
    <row r="25" spans="1:9" ht="15" customHeight="1">
      <c r="A25" s="41" t="s">
        <v>17</v>
      </c>
      <c r="B25" s="60"/>
      <c r="C25" s="60"/>
      <c r="D25" s="61"/>
      <c r="E25" s="24">
        <f>SUM(E24)</f>
        <v>60000</v>
      </c>
      <c r="F25" s="24">
        <f>SUM(F24)</f>
        <v>0</v>
      </c>
      <c r="G25" s="24">
        <f>SUM(G24)</f>
        <v>0</v>
      </c>
      <c r="H25" s="24">
        <f>SUM(H24)</f>
        <v>0</v>
      </c>
      <c r="I25" s="24">
        <f>SUM(I24)</f>
        <v>0</v>
      </c>
    </row>
    <row r="26" spans="1:9" ht="15" customHeight="1">
      <c r="A26" s="35" t="s">
        <v>4</v>
      </c>
      <c r="B26" s="58"/>
      <c r="C26" s="58"/>
      <c r="D26" s="59"/>
      <c r="E26" s="23">
        <f>SUM(E25,E23)</f>
        <v>60000</v>
      </c>
      <c r="F26" s="23">
        <f>SUM(F23)</f>
        <v>0</v>
      </c>
      <c r="G26" s="23">
        <f>SUM(G23)</f>
        <v>0</v>
      </c>
      <c r="H26" s="23">
        <f>SUM(H23)</f>
        <v>0</v>
      </c>
      <c r="I26" s="23">
        <f>SUM(I23)</f>
        <v>60000</v>
      </c>
    </row>
    <row r="27" spans="1:9" ht="18.75" customHeight="1">
      <c r="A27" s="16">
        <v>700</v>
      </c>
      <c r="B27" s="16">
        <v>70004</v>
      </c>
      <c r="C27" s="16">
        <v>4210</v>
      </c>
      <c r="D27" s="28" t="s">
        <v>31</v>
      </c>
      <c r="E27" s="21">
        <v>13000</v>
      </c>
      <c r="F27" s="23"/>
      <c r="G27" s="23"/>
      <c r="H27" s="23"/>
      <c r="I27" s="23"/>
    </row>
    <row r="28" spans="1:9" ht="18.75" customHeight="1">
      <c r="A28" s="16"/>
      <c r="B28" s="16"/>
      <c r="C28" s="16">
        <v>4300</v>
      </c>
      <c r="D28" s="32" t="s">
        <v>30</v>
      </c>
      <c r="E28" s="21"/>
      <c r="F28" s="23"/>
      <c r="G28" s="23"/>
      <c r="H28" s="23"/>
      <c r="I28" s="21">
        <v>13000</v>
      </c>
    </row>
    <row r="29" spans="1:9" ht="15" customHeight="1">
      <c r="A29" s="41" t="s">
        <v>23</v>
      </c>
      <c r="B29" s="60"/>
      <c r="C29" s="60"/>
      <c r="D29" s="61"/>
      <c r="E29" s="24">
        <f>SUM(E27)</f>
        <v>13000</v>
      </c>
      <c r="F29" s="24">
        <f>SUM(F27)</f>
        <v>0</v>
      </c>
      <c r="G29" s="24">
        <f>SUM(G27)</f>
        <v>0</v>
      </c>
      <c r="H29" s="24">
        <f>SUM(H27)</f>
        <v>0</v>
      </c>
      <c r="I29" s="24">
        <f>SUM(I27:I28)</f>
        <v>13000</v>
      </c>
    </row>
    <row r="30" spans="1:9" ht="12.75">
      <c r="A30" s="35" t="s">
        <v>19</v>
      </c>
      <c r="B30" s="58"/>
      <c r="C30" s="58"/>
      <c r="D30" s="59"/>
      <c r="E30" s="23">
        <f>SUM(E29)</f>
        <v>13000</v>
      </c>
      <c r="F30" s="23" t="e">
        <f>SUM(#REF!)</f>
        <v>#REF!</v>
      </c>
      <c r="G30" s="23" t="e">
        <f>SUM(#REF!)</f>
        <v>#REF!</v>
      </c>
      <c r="H30" s="23" t="e">
        <f>SUM(#REF!)</f>
        <v>#REF!</v>
      </c>
      <c r="I30" s="23">
        <f>SUM(I29)</f>
        <v>13000</v>
      </c>
    </row>
    <row r="31" spans="1:9" ht="16.5" customHeight="1">
      <c r="A31" s="29">
        <v>801</v>
      </c>
      <c r="B31" s="29">
        <v>80101</v>
      </c>
      <c r="C31" s="16">
        <v>4040</v>
      </c>
      <c r="D31" s="28" t="s">
        <v>32</v>
      </c>
      <c r="E31" s="21"/>
      <c r="F31" s="21"/>
      <c r="G31" s="21"/>
      <c r="H31" s="21"/>
      <c r="I31" s="21">
        <v>8800</v>
      </c>
    </row>
    <row r="32" spans="1:9" ht="16.5" customHeight="1">
      <c r="A32" s="29"/>
      <c r="B32" s="29"/>
      <c r="C32" s="16">
        <v>4210</v>
      </c>
      <c r="D32" s="28" t="s">
        <v>31</v>
      </c>
      <c r="E32" s="21"/>
      <c r="F32" s="21"/>
      <c r="G32" s="21"/>
      <c r="H32" s="21"/>
      <c r="I32" s="21">
        <v>3500</v>
      </c>
    </row>
    <row r="33" spans="1:9" ht="16.5" customHeight="1">
      <c r="A33" s="29"/>
      <c r="B33" s="29"/>
      <c r="C33" s="16">
        <v>4240</v>
      </c>
      <c r="D33" s="28" t="s">
        <v>33</v>
      </c>
      <c r="E33" s="21"/>
      <c r="F33" s="21"/>
      <c r="G33" s="21"/>
      <c r="H33" s="21"/>
      <c r="I33" s="21">
        <v>1000</v>
      </c>
    </row>
    <row r="34" spans="1:9" ht="16.5" customHeight="1">
      <c r="A34" s="29"/>
      <c r="B34" s="29"/>
      <c r="C34" s="16">
        <v>4410</v>
      </c>
      <c r="D34" s="28" t="s">
        <v>34</v>
      </c>
      <c r="E34" s="21">
        <v>2500</v>
      </c>
      <c r="F34" s="21"/>
      <c r="G34" s="21"/>
      <c r="H34" s="21"/>
      <c r="I34" s="21"/>
    </row>
    <row r="35" spans="1:9" ht="31.5" customHeight="1">
      <c r="A35" s="29"/>
      <c r="B35" s="29"/>
      <c r="C35" s="11">
        <v>4750</v>
      </c>
      <c r="D35" s="26" t="s">
        <v>35</v>
      </c>
      <c r="E35" s="21">
        <v>2000</v>
      </c>
      <c r="F35" s="21"/>
      <c r="G35" s="21"/>
      <c r="H35" s="21"/>
      <c r="I35" s="21"/>
    </row>
    <row r="36" spans="1:9" ht="18.75" customHeight="1">
      <c r="A36" s="41" t="s">
        <v>27</v>
      </c>
      <c r="B36" s="42"/>
      <c r="C36" s="42"/>
      <c r="D36" s="43"/>
      <c r="E36" s="24">
        <f>SUM(E34:E35)</f>
        <v>4500</v>
      </c>
      <c r="F36" s="24">
        <f>SUM(F31)</f>
        <v>0</v>
      </c>
      <c r="G36" s="24">
        <f>SUM(G31)</f>
        <v>0</v>
      </c>
      <c r="H36" s="24">
        <f>SUM(H31)</f>
        <v>0</v>
      </c>
      <c r="I36" s="24">
        <f>SUM(I31:I35)</f>
        <v>13300</v>
      </c>
    </row>
    <row r="37" spans="2:9" ht="12.75">
      <c r="B37" s="29">
        <v>80104</v>
      </c>
      <c r="C37" s="16">
        <v>4210</v>
      </c>
      <c r="D37" s="28" t="s">
        <v>31</v>
      </c>
      <c r="E37" s="21"/>
      <c r="F37" s="21"/>
      <c r="G37" s="21"/>
      <c r="H37" s="21"/>
      <c r="I37" s="21">
        <v>9000</v>
      </c>
    </row>
    <row r="38" spans="1:9" ht="12.75">
      <c r="A38" s="16"/>
      <c r="B38" s="16"/>
      <c r="C38" s="27">
        <v>4300</v>
      </c>
      <c r="D38" s="32" t="s">
        <v>30</v>
      </c>
      <c r="E38" s="21">
        <v>9000</v>
      </c>
      <c r="F38" s="21"/>
      <c r="G38" s="21"/>
      <c r="H38" s="21"/>
      <c r="I38" s="21"/>
    </row>
    <row r="39" spans="1:9" ht="25.5">
      <c r="A39" s="16"/>
      <c r="B39" s="16"/>
      <c r="C39" s="11">
        <v>4750</v>
      </c>
      <c r="D39" s="26" t="s">
        <v>35</v>
      </c>
      <c r="E39" s="21"/>
      <c r="F39" s="21"/>
      <c r="G39" s="21"/>
      <c r="H39" s="21"/>
      <c r="I39" s="21">
        <v>1600</v>
      </c>
    </row>
    <row r="40" spans="1:9" ht="17.25" customHeight="1">
      <c r="A40" s="41" t="s">
        <v>36</v>
      </c>
      <c r="B40" s="42"/>
      <c r="C40" s="42"/>
      <c r="D40" s="43"/>
      <c r="E40" s="24">
        <f>SUM(E37:E38)</f>
        <v>9000</v>
      </c>
      <c r="F40" s="24">
        <f>SUM(F37)</f>
        <v>0</v>
      </c>
      <c r="G40" s="24">
        <f>SUM(G37)</f>
        <v>0</v>
      </c>
      <c r="H40" s="24">
        <f>SUM(H37)</f>
        <v>0</v>
      </c>
      <c r="I40" s="24">
        <f>SUM(I37:I39)</f>
        <v>10600</v>
      </c>
    </row>
    <row r="41" spans="1:9" ht="17.25" customHeight="1">
      <c r="A41" s="36"/>
      <c r="B41" s="30">
        <v>80110</v>
      </c>
      <c r="C41" s="16">
        <v>4210</v>
      </c>
      <c r="D41" s="28" t="s">
        <v>31</v>
      </c>
      <c r="E41" s="24"/>
      <c r="F41" s="24"/>
      <c r="G41" s="24"/>
      <c r="H41" s="24"/>
      <c r="I41" s="21">
        <v>5580</v>
      </c>
    </row>
    <row r="42" spans="1:9" ht="17.25" customHeight="1">
      <c r="A42" s="36"/>
      <c r="B42" s="37"/>
      <c r="C42" s="16">
        <v>4210</v>
      </c>
      <c r="D42" s="28" t="s">
        <v>31</v>
      </c>
      <c r="E42" s="24"/>
      <c r="F42" s="24"/>
      <c r="G42" s="24"/>
      <c r="H42" s="24"/>
      <c r="I42" s="21">
        <v>5920</v>
      </c>
    </row>
    <row r="43" spans="1:9" ht="17.25" customHeight="1">
      <c r="A43" s="36"/>
      <c r="B43" s="37"/>
      <c r="C43" s="16">
        <v>4240</v>
      </c>
      <c r="D43" s="28" t="s">
        <v>33</v>
      </c>
      <c r="E43" s="24"/>
      <c r="F43" s="24"/>
      <c r="G43" s="24"/>
      <c r="H43" s="24"/>
      <c r="I43" s="21">
        <v>4500</v>
      </c>
    </row>
    <row r="44" spans="1:9" ht="24" customHeight="1">
      <c r="A44" s="36"/>
      <c r="B44" s="37"/>
      <c r="C44" s="11">
        <v>4750</v>
      </c>
      <c r="D44" s="26" t="s">
        <v>35</v>
      </c>
      <c r="E44" s="21">
        <v>4100</v>
      </c>
      <c r="F44" s="24"/>
      <c r="G44" s="24"/>
      <c r="H44" s="24"/>
      <c r="I44" s="21"/>
    </row>
    <row r="45" spans="1:9" ht="17.25" customHeight="1">
      <c r="A45" s="41" t="s">
        <v>37</v>
      </c>
      <c r="B45" s="42"/>
      <c r="C45" s="42"/>
      <c r="D45" s="43"/>
      <c r="E45" s="24">
        <f>SUM(E41:E44)</f>
        <v>4100</v>
      </c>
      <c r="F45" s="24">
        <f>SUM(F41:F44)</f>
        <v>0</v>
      </c>
      <c r="G45" s="24">
        <f>SUM(G41:G44)</f>
        <v>0</v>
      </c>
      <c r="H45" s="24">
        <f>SUM(H41:H44)</f>
        <v>0</v>
      </c>
      <c r="I45" s="24">
        <f>SUM(I41:I44)</f>
        <v>16000</v>
      </c>
    </row>
    <row r="46" spans="1:9" ht="17.25" customHeight="1">
      <c r="A46" s="36"/>
      <c r="B46" s="30">
        <v>80113</v>
      </c>
      <c r="C46" s="27">
        <v>4300</v>
      </c>
      <c r="D46" s="32" t="s">
        <v>30</v>
      </c>
      <c r="E46" s="21">
        <v>22300</v>
      </c>
      <c r="F46" s="21"/>
      <c r="G46" s="21"/>
      <c r="H46" s="21"/>
      <c r="I46" s="21"/>
    </row>
    <row r="47" spans="1:9" ht="17.25" customHeight="1">
      <c r="A47" s="41" t="s">
        <v>38</v>
      </c>
      <c r="B47" s="42"/>
      <c r="C47" s="42"/>
      <c r="D47" s="43"/>
      <c r="E47" s="24">
        <f>SUM(E46)</f>
        <v>22300</v>
      </c>
      <c r="F47" s="21"/>
      <c r="G47" s="21"/>
      <c r="H47" s="21"/>
      <c r="I47" s="21"/>
    </row>
    <row r="48" spans="1:9" ht="17.25" customHeight="1">
      <c r="A48" s="36"/>
      <c r="B48" s="30">
        <v>80114</v>
      </c>
      <c r="C48" s="16">
        <v>4210</v>
      </c>
      <c r="D48" s="28" t="s">
        <v>31</v>
      </c>
      <c r="E48" s="24"/>
      <c r="F48" s="21"/>
      <c r="G48" s="21"/>
      <c r="H48" s="21"/>
      <c r="I48" s="21">
        <v>3500</v>
      </c>
    </row>
    <row r="49" spans="1:9" ht="24.75" customHeight="1">
      <c r="A49" s="36"/>
      <c r="B49" s="30"/>
      <c r="C49" s="11">
        <v>4750</v>
      </c>
      <c r="D49" s="26" t="s">
        <v>35</v>
      </c>
      <c r="E49" s="21">
        <v>3500</v>
      </c>
      <c r="F49" s="21"/>
      <c r="G49" s="21"/>
      <c r="H49" s="21"/>
      <c r="I49" s="21"/>
    </row>
    <row r="50" spans="1:9" ht="17.25" customHeight="1">
      <c r="A50" s="41" t="s">
        <v>39</v>
      </c>
      <c r="B50" s="42"/>
      <c r="C50" s="42"/>
      <c r="D50" s="43"/>
      <c r="E50" s="24">
        <f>SUM(E48:E49)</f>
        <v>3500</v>
      </c>
      <c r="F50" s="24">
        <f>SUM(F48:F49)</f>
        <v>0</v>
      </c>
      <c r="G50" s="24">
        <f>SUM(G48:G49)</f>
        <v>0</v>
      </c>
      <c r="H50" s="24">
        <f>SUM(H48:H49)</f>
        <v>0</v>
      </c>
      <c r="I50" s="24">
        <f>SUM(I48:I49)</f>
        <v>3500</v>
      </c>
    </row>
    <row r="51" spans="1:9" ht="17.25" customHeight="1">
      <c r="A51" s="36"/>
      <c r="B51" s="16">
        <v>80120</v>
      </c>
      <c r="C51" s="30">
        <v>4170</v>
      </c>
      <c r="D51" s="39" t="s">
        <v>40</v>
      </c>
      <c r="E51" s="21">
        <v>2000</v>
      </c>
      <c r="F51" s="24"/>
      <c r="G51" s="24"/>
      <c r="H51" s="24"/>
      <c r="I51" s="24"/>
    </row>
    <row r="52" spans="1:9" ht="17.25" customHeight="1">
      <c r="A52" s="36"/>
      <c r="B52" s="38"/>
      <c r="C52" s="16">
        <v>4240</v>
      </c>
      <c r="D52" s="28" t="s">
        <v>33</v>
      </c>
      <c r="E52" s="21"/>
      <c r="F52" s="24"/>
      <c r="G52" s="24"/>
      <c r="H52" s="24"/>
      <c r="I52" s="21">
        <v>3900</v>
      </c>
    </row>
    <row r="53" spans="1:9" ht="24.75" customHeight="1">
      <c r="A53" s="36"/>
      <c r="B53" s="38"/>
      <c r="C53" s="11">
        <v>4750</v>
      </c>
      <c r="D53" s="26" t="s">
        <v>35</v>
      </c>
      <c r="E53" s="21">
        <v>1900</v>
      </c>
      <c r="F53" s="24"/>
      <c r="G53" s="24"/>
      <c r="H53" s="24"/>
      <c r="I53" s="24"/>
    </row>
    <row r="54" spans="1:9" ht="17.25" customHeight="1">
      <c r="A54" s="41" t="s">
        <v>41</v>
      </c>
      <c r="B54" s="42"/>
      <c r="C54" s="42"/>
      <c r="D54" s="43"/>
      <c r="E54" s="24">
        <f>SUM(E51:E53)</f>
        <v>3900</v>
      </c>
      <c r="F54" s="24">
        <f>SUM(F51:F53)</f>
        <v>0</v>
      </c>
      <c r="G54" s="24">
        <f>SUM(G51:G53)</f>
        <v>0</v>
      </c>
      <c r="H54" s="24">
        <f>SUM(H51:H53)</f>
        <v>0</v>
      </c>
      <c r="I54" s="24">
        <f>SUM(I51:I53)</f>
        <v>3900</v>
      </c>
    </row>
    <row r="55" spans="1:9" ht="12.75">
      <c r="A55" s="18" t="s">
        <v>21</v>
      </c>
      <c r="B55" s="19"/>
      <c r="C55" s="19"/>
      <c r="D55" s="20"/>
      <c r="E55" s="23">
        <f>SUM(E54,E50,E47,E45,E40,E36)</f>
        <v>47300</v>
      </c>
      <c r="F55" s="23">
        <f>SUM(F54,F50,F47,F45,F40,F36)</f>
        <v>0</v>
      </c>
      <c r="G55" s="23">
        <f>SUM(G54,G50,G47,G45,G40,G36)</f>
        <v>0</v>
      </c>
      <c r="H55" s="23">
        <f>SUM(H54,H50,H47,H45,H40,H36)</f>
        <v>0</v>
      </c>
      <c r="I55" s="23">
        <f>SUM(I54,I50,I47,I45,I40,I36)</f>
        <v>47300</v>
      </c>
    </row>
    <row r="56" spans="1:9" ht="12.75">
      <c r="A56" s="40"/>
      <c r="B56" s="16">
        <v>85295</v>
      </c>
      <c r="C56" s="16">
        <v>3110</v>
      </c>
      <c r="D56" s="26" t="s">
        <v>44</v>
      </c>
      <c r="E56" s="21">
        <v>2244</v>
      </c>
      <c r="F56" s="23"/>
      <c r="G56" s="23"/>
      <c r="H56" s="23"/>
      <c r="I56" s="21">
        <v>0</v>
      </c>
    </row>
    <row r="57" spans="1:9" ht="13.5">
      <c r="A57" s="41" t="s">
        <v>45</v>
      </c>
      <c r="B57" s="42"/>
      <c r="C57" s="42"/>
      <c r="D57" s="43"/>
      <c r="E57" s="24">
        <f>SUM(E56)</f>
        <v>2244</v>
      </c>
      <c r="F57" s="23"/>
      <c r="G57" s="23"/>
      <c r="H57" s="23"/>
      <c r="I57" s="24">
        <f>SUM(I56)</f>
        <v>0</v>
      </c>
    </row>
    <row r="58" spans="1:9" ht="12.75">
      <c r="A58" s="18" t="s">
        <v>46</v>
      </c>
      <c r="B58" s="40"/>
      <c r="C58" s="40"/>
      <c r="D58" s="20"/>
      <c r="E58" s="23">
        <f>SUM(E57)</f>
        <v>2244</v>
      </c>
      <c r="F58" s="23"/>
      <c r="G58" s="23"/>
      <c r="H58" s="23"/>
      <c r="I58" s="23">
        <f>SUM(I57)</f>
        <v>0</v>
      </c>
    </row>
    <row r="59" spans="1:9" ht="12.75">
      <c r="A59" s="16"/>
      <c r="B59" s="16">
        <v>85415</v>
      </c>
      <c r="C59" s="11">
        <v>3260</v>
      </c>
      <c r="D59" s="26" t="s">
        <v>42</v>
      </c>
      <c r="E59" s="21">
        <v>11982</v>
      </c>
      <c r="F59" s="23"/>
      <c r="G59" s="23"/>
      <c r="H59" s="23"/>
      <c r="I59" s="21"/>
    </row>
    <row r="60" spans="1:9" ht="13.5">
      <c r="A60" s="41" t="s">
        <v>43</v>
      </c>
      <c r="B60" s="42"/>
      <c r="C60" s="42"/>
      <c r="D60" s="43"/>
      <c r="E60" s="24">
        <f aca="true" t="shared" si="0" ref="E60:H61">SUM(E59)</f>
        <v>11982</v>
      </c>
      <c r="F60" s="24">
        <f t="shared" si="0"/>
        <v>0</v>
      </c>
      <c r="G60" s="24">
        <f t="shared" si="0"/>
        <v>0</v>
      </c>
      <c r="H60" s="24">
        <f t="shared" si="0"/>
        <v>0</v>
      </c>
      <c r="I60" s="24">
        <f>SUM(I59)</f>
        <v>0</v>
      </c>
    </row>
    <row r="61" spans="1:9" ht="12.75">
      <c r="A61" s="44" t="s">
        <v>22</v>
      </c>
      <c r="B61" s="45"/>
      <c r="C61" s="45"/>
      <c r="D61" s="45"/>
      <c r="E61" s="23">
        <f>SUM(E60)</f>
        <v>11982</v>
      </c>
      <c r="F61" s="23">
        <f t="shared" si="0"/>
        <v>0</v>
      </c>
      <c r="G61" s="23">
        <f t="shared" si="0"/>
        <v>0</v>
      </c>
      <c r="H61" s="23">
        <f t="shared" si="0"/>
        <v>0</v>
      </c>
      <c r="I61" s="23">
        <f>SUM(I60)</f>
        <v>0</v>
      </c>
    </row>
    <row r="62" spans="1:9" ht="12.75">
      <c r="A62" s="35" t="s">
        <v>25</v>
      </c>
      <c r="B62" s="58"/>
      <c r="C62" s="58"/>
      <c r="D62" s="59"/>
      <c r="E62" s="23">
        <f>SUM(E21+E26+E30+E55+E58+E61)</f>
        <v>137126</v>
      </c>
      <c r="F62" s="23" t="e">
        <f>SUM(F21+F26+F30+F55+F58+F61)</f>
        <v>#REF!</v>
      </c>
      <c r="G62" s="23" t="e">
        <f>SUM(G21+G26+G30+G55+G58+G61)</f>
        <v>#REF!</v>
      </c>
      <c r="H62" s="23" t="e">
        <f>SUM(H21+H26+H30+H55+H58+H61)</f>
        <v>#REF!</v>
      </c>
      <c r="I62" s="23">
        <f>SUM(I21+I26+I30+I55+I58+I61)</f>
        <v>122900</v>
      </c>
    </row>
    <row r="63" spans="1:9" ht="12.75">
      <c r="A63" s="13"/>
      <c r="B63" s="13"/>
      <c r="C63" s="13"/>
      <c r="D63" s="13"/>
      <c r="E63" s="12"/>
      <c r="F63" s="12"/>
      <c r="G63" s="12"/>
      <c r="H63" s="12"/>
      <c r="I63" s="12"/>
    </row>
    <row r="64" spans="1:4" ht="12.75">
      <c r="A64" s="15" t="s">
        <v>49</v>
      </c>
      <c r="B64" s="15"/>
      <c r="C64" s="15"/>
      <c r="D64" s="15"/>
    </row>
    <row r="65" ht="12.75">
      <c r="A65" s="15"/>
    </row>
  </sheetData>
  <mergeCells count="25">
    <mergeCell ref="A47:D47"/>
    <mergeCell ref="A50:D50"/>
    <mergeCell ref="A62:D62"/>
    <mergeCell ref="A21:D21"/>
    <mergeCell ref="A26:D26"/>
    <mergeCell ref="A30:D30"/>
    <mergeCell ref="A40:D40"/>
    <mergeCell ref="A25:D25"/>
    <mergeCell ref="A23:D23"/>
    <mergeCell ref="A29:D29"/>
    <mergeCell ref="A36:D36"/>
    <mergeCell ref="A45:D45"/>
    <mergeCell ref="A20:D20"/>
    <mergeCell ref="A8:I13"/>
    <mergeCell ref="I15:I16"/>
    <mergeCell ref="F15:G15"/>
    <mergeCell ref="E15:E16"/>
    <mergeCell ref="D15:D16"/>
    <mergeCell ref="C15:C16"/>
    <mergeCell ref="A15:A16"/>
    <mergeCell ref="B15:B16"/>
    <mergeCell ref="A54:D54"/>
    <mergeCell ref="A60:D60"/>
    <mergeCell ref="A61:D61"/>
    <mergeCell ref="A57:D5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2009-06-23T10:08:45Z</cp:lastPrinted>
  <dcterms:created xsi:type="dcterms:W3CDTF">2001-08-02T07:18:30Z</dcterms:created>
  <dcterms:modified xsi:type="dcterms:W3CDTF">2009-09-18T08:29:27Z</dcterms:modified>
  <cp:category/>
  <cp:version/>
  <cp:contentType/>
  <cp:contentStatus/>
</cp:coreProperties>
</file>