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45" windowHeight="11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<sst xmlns="http://schemas.openxmlformats.org/spreadsheetml/2006/main" count="24" uniqueCount="24">
  <si>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Okres realizacji </t>
  </si>
  <si>
    <t>Harmonogram realizacji (narastajaco)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</si>
  <si>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</si>
  <si>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</si>
  <si>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</si>
  <si>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</si>
  <si>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</si>
  <si>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</si>
  <si>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</si>
  <si>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</si>
  <si>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</si>
  <si>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</si>
  <si>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</si>
  <si>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</si>
  <si>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(w zł)</t>
  </si>
  <si>
    <t xml:space="preserve">Urząd Gminy </t>
  </si>
  <si>
    <t xml:space="preserve">Jednostki oświatowe </t>
  </si>
  <si>
    <t>Gminny Ośrodek Pomocy Społecznej</t>
  </si>
  <si>
    <t>Ogółem</t>
  </si>
  <si>
    <t>Załącznik Nr 2</t>
  </si>
  <si>
    <t xml:space="preserve">Wójta Gminy Michałowice </t>
  </si>
  <si>
    <t>do Zarządzenia Nr  16/2009</t>
  </si>
  <si>
    <t>z dnia  16 lutego 2009 r</t>
  </si>
  <si>
    <t>Harmonogram realizacji wydatków budżetu Gminy Michałowice na 2009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</si>
</sst>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22.57421875" style="0" customWidth="1"/>
    <col min="4" max="5" width="23.00390625" style="0" customWidth="1"/>
    <col min="6" max="6" width="21.7109375" style="0" customWidth="1"/>
  </cols>
  <sheetData>
    <row r="2" ht="12.75">
      <c r="F2" t="s">
        <v>19</v>
      </c>
    </row>
    <row r="3" ht="12.75">
      <c r="F3" t="s">
        <v>21</v>
      </c>
    </row>
    <row r="4" ht="12.75">
      <c r="F4" t="s">
        <v>20</v>
      </c>
    </row>
    <row r="5" ht="12.75">
      <c r="F5" t="s">
        <v>22</v>
      </c>
    </row>
    <row r="7" spans="2:7" ht="15.75">
      <c r="B7" s="6" t="s">
        <v>23</v>
      </c>
      <c r="C7" s="6"/>
      <c r="D7" s="6"/>
      <c r="E7" s="6"/>
      <c r="F7" s="6"/>
      <c r="G7" s="6"/>
    </row>
    <row r="8" spans="2:7" ht="15.75">
      <c r="B8" s="6"/>
      <c r="C8" s="6"/>
      <c r="D8" s="6"/>
      <c r="E8" s="6"/>
      <c r="F8" s="7" t="s">
        <v>14</v>
      </c>
      <c r="G8" s="6"/>
    </row>
    <row r="9" spans="2:6" ht="26.25" customHeight="1">
      <c r="B9" s="8" t="s">
        <v>0</v>
      </c>
      <c r="C9" s="10" t="s">
        <v>1</v>
      </c>
      <c r="D9" s="11"/>
      <c r="E9" s="11"/>
      <c r="F9" s="12"/>
    </row>
    <row r="10" spans="2:6" ht="36" customHeight="1">
      <c r="B10" s="9"/>
      <c r="C10" s="4" t="s">
        <v>15</v>
      </c>
      <c r="D10" s="5" t="s">
        <v>16</v>
      </c>
      <c r="E10" s="3" t="s">
        <v>17</v>
      </c>
      <c r="F10" s="3" t="s">
        <v>18</v>
      </c>
    </row>
    <row r="11" spans="2:6" ht="20.25" customHeight="1">
      <c r="B11" s="1" t="s">
        <v>2</v>
      </c>
      <c r="C11" s="2">
        <v>4552500</v>
      </c>
      <c r="D11" s="2">
        <v>1899429</v>
      </c>
      <c r="E11" s="2">
        <v>242077</v>
      </c>
      <c r="F11" s="2">
        <f>SUM(C11+D11+E11)</f>
        <v>6694006</v>
      </c>
    </row>
    <row r="12" spans="2:6" ht="21.75" customHeight="1">
      <c r="B12" s="1" t="s">
        <v>3</v>
      </c>
      <c r="C12" s="2">
        <v>9105005</v>
      </c>
      <c r="D12" s="2">
        <v>3798858</v>
      </c>
      <c r="E12" s="2">
        <v>484155</v>
      </c>
      <c r="F12" s="2">
        <f aca="true" t="shared" si="0" ref="F12:F22">SUM(C12+D12+E12)</f>
        <v>13388018</v>
      </c>
    </row>
    <row r="13" spans="2:6" ht="21" customHeight="1">
      <c r="B13" s="1" t="s">
        <v>4</v>
      </c>
      <c r="C13" s="2">
        <f>SUM(C12+C11)</f>
        <v>13657505</v>
      </c>
      <c r="D13" s="2">
        <f>SUM(D11:D12)</f>
        <v>5698287</v>
      </c>
      <c r="E13" s="2">
        <f>SUM(E12+E11)</f>
        <v>726232</v>
      </c>
      <c r="F13" s="2">
        <f t="shared" si="0"/>
        <v>20082024</v>
      </c>
    </row>
    <row r="14" spans="2:6" ht="21.75" customHeight="1">
      <c r="B14" s="1" t="s">
        <v>5</v>
      </c>
      <c r="C14" s="2">
        <f>SUM(C13+C11)</f>
        <v>18210005</v>
      </c>
      <c r="D14" s="2">
        <f>SUM(D13+D11)</f>
        <v>7597716</v>
      </c>
      <c r="E14" s="2">
        <f>SUM(E13+E11)</f>
        <v>968309</v>
      </c>
      <c r="F14" s="2">
        <f t="shared" si="0"/>
        <v>26776030</v>
      </c>
    </row>
    <row r="15" spans="2:6" ht="22.5" customHeight="1">
      <c r="B15" s="1" t="s">
        <v>6</v>
      </c>
      <c r="C15" s="2">
        <f>SUM(C14+C11)</f>
        <v>22762505</v>
      </c>
      <c r="D15" s="2">
        <f>SUM(D14+D11)</f>
        <v>9497145</v>
      </c>
      <c r="E15" s="2">
        <f>SUM(E14+E11)</f>
        <v>1210386</v>
      </c>
      <c r="F15" s="2">
        <f t="shared" si="0"/>
        <v>33470036</v>
      </c>
    </row>
    <row r="16" spans="2:6" ht="22.5" customHeight="1">
      <c r="B16" s="1" t="s">
        <v>7</v>
      </c>
      <c r="C16" s="2">
        <f>SUM(C15+C11)</f>
        <v>27315005</v>
      </c>
      <c r="D16" s="2">
        <f>SUM(D15+D11)</f>
        <v>11396574</v>
      </c>
      <c r="E16" s="2">
        <f>SUM(E15+E11)</f>
        <v>1452463</v>
      </c>
      <c r="F16" s="2">
        <f t="shared" si="0"/>
        <v>40164042</v>
      </c>
    </row>
    <row r="17" spans="2:6" ht="22.5" customHeight="1">
      <c r="B17" s="1" t="s">
        <v>8</v>
      </c>
      <c r="C17" s="2">
        <f>SUM(C16+C11)</f>
        <v>31867505</v>
      </c>
      <c r="D17" s="2">
        <f>SUM(D16+D11)</f>
        <v>13296003</v>
      </c>
      <c r="E17" s="2">
        <f>SUM(E16+E11)</f>
        <v>1694540</v>
      </c>
      <c r="F17" s="2">
        <f t="shared" si="0"/>
        <v>46858048</v>
      </c>
    </row>
    <row r="18" spans="2:6" ht="24" customHeight="1">
      <c r="B18" s="1" t="s">
        <v>9</v>
      </c>
      <c r="C18" s="2">
        <f>SUM(C17+C11)</f>
        <v>36420005</v>
      </c>
      <c r="D18" s="2">
        <f>SUM(D17+D11)</f>
        <v>15195432</v>
      </c>
      <c r="E18" s="2">
        <f>SUM(E17+E11)</f>
        <v>1936617</v>
      </c>
      <c r="F18" s="2">
        <f t="shared" si="0"/>
        <v>53552054</v>
      </c>
    </row>
    <row r="19" spans="2:6" ht="22.5" customHeight="1">
      <c r="B19" s="1" t="s">
        <v>10</v>
      </c>
      <c r="C19" s="2">
        <f>SUM(C18+C11)</f>
        <v>40972505</v>
      </c>
      <c r="D19" s="2">
        <f>SUM(D18+D11)</f>
        <v>17094861</v>
      </c>
      <c r="E19" s="2">
        <f>SUM(E18+E11)</f>
        <v>2178694</v>
      </c>
      <c r="F19" s="2">
        <f t="shared" si="0"/>
        <v>60246060</v>
      </c>
    </row>
    <row r="20" spans="2:6" ht="21.75" customHeight="1">
      <c r="B20" s="1" t="s">
        <v>11</v>
      </c>
      <c r="C20" s="2">
        <f>SUM(C19+C11)</f>
        <v>45525005</v>
      </c>
      <c r="D20" s="2">
        <f>SUM(D19+D11)</f>
        <v>18994290</v>
      </c>
      <c r="E20" s="2">
        <f>SUM(E19+E11)</f>
        <v>2420771</v>
      </c>
      <c r="F20" s="2">
        <f t="shared" si="0"/>
        <v>66940066</v>
      </c>
    </row>
    <row r="21" spans="2:6" ht="21.75" customHeight="1">
      <c r="B21" s="1" t="s">
        <v>12</v>
      </c>
      <c r="C21" s="2">
        <f>SUM(C20+C11)-6</f>
        <v>50077499</v>
      </c>
      <c r="D21" s="2">
        <f>SUM(D20+D11)+1</f>
        <v>20893720</v>
      </c>
      <c r="E21" s="2">
        <f>SUM(E20+E11)</f>
        <v>2662848</v>
      </c>
      <c r="F21" s="2">
        <f t="shared" si="0"/>
        <v>73634067</v>
      </c>
    </row>
    <row r="22" spans="2:6" ht="22.5" customHeight="1">
      <c r="B22" s="1" t="s">
        <v>13</v>
      </c>
      <c r="C22" s="2">
        <f>SUM(C21+C11+3)</f>
        <v>54630002</v>
      </c>
      <c r="D22" s="2">
        <f>SUM(D21+D11+5)</f>
        <v>22793154</v>
      </c>
      <c r="E22" s="2">
        <f>SUM(E21+E11+5)</f>
        <v>2904930</v>
      </c>
      <c r="F22" s="2">
        <f t="shared" si="0"/>
        <v>80328086</v>
      </c>
    </row>
  </sheetData>
  <mergeCells count="2">
    <mergeCell ref="B9:B10"/>
    <mergeCell ref="C9:F9"/>
  </mergeCells>
  <printOptions horizontalCentered="1"/>
  <pageMargins left="0.7874015748031497" right="0.7874015748031497" top="0.7874015748031497" bottom="0.7874015748031497" header="0.9055118110236221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UGM</dc:creator>
  <cp:keywords/>
  <dc:description/>
  <cp:lastModifiedBy>UGM</cp:lastModifiedBy>
  <cp:lastPrinted>2009-02-20T11:17:50Z</cp:lastPrinted>
  <dcterms:created xsi:type="dcterms:W3CDTF">2008-02-12T16:25:43Z</dcterms:created>
  <dcterms:modified xsi:type="dcterms:W3CDTF">2009-02-20T12:00:30Z</dcterms:modified>
  <cp:category/>
  <cp:version/>
  <cp:contentType/>
  <cp:contentStatus/>
</cp:coreProperties>
</file>