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<sst xmlns="http://schemas.openxmlformats.org/spreadsheetml/2006/main" count="53" uniqueCount="43">
  <si>
    <t>§</t>
  </si>
  <si>
    <t>bieżące</t>
  </si>
  <si>
    <t>inwestycyj.</t>
  </si>
  <si>
    <t>600   Transport i łączność- Razem</t>
  </si>
  <si>
    <t>60016 - Drogi publiczne gminne: Razem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</si>
  <si>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</si>
  <si>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</si>
  <si>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</si>
  <si>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</si>
  <si>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</si>
  <si>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</si>
  <si>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</si>
  <si>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</si>
  <si>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</si>
  <si>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801 Oświata i wychowanie - Razem</t>
  </si>
  <si>
    <t>Załącznik Nr 2</t>
  </si>
  <si>
    <t xml:space="preserve">            WYDATKI  OGÓŁEM :</t>
  </si>
  <si>
    <t xml:space="preserve">zakup usług remontowych    </t>
  </si>
  <si>
    <t>80101 Szkoły podstawowe: Razem</t>
  </si>
  <si>
    <t>Wójta Gminy Michałowice</t>
  </si>
  <si>
    <t>zakup energii</t>
  </si>
  <si>
    <t xml:space="preserve">zakup usług pozostałych                </t>
  </si>
  <si>
    <t>zakup materiałów i wyposażenia</t>
  </si>
  <si>
    <t>Zakup akcesoriów komputerowych, w tym programów i licencji</t>
  </si>
  <si>
    <t>80110 Gimnazja : Razem</t>
  </si>
  <si>
    <t>stypendia dla uczniów</t>
  </si>
  <si>
    <t>dodatkowe wynagrodzenia pracowników</t>
  </si>
  <si>
    <t>wpłaty na PFRON</t>
  </si>
  <si>
    <t xml:space="preserve">900 Gospodarka komunalna i ochrona środowiska - Razem                          </t>
  </si>
  <si>
    <t>90015 Oświetlenie ulic,placów i dróg : Razem</t>
  </si>
  <si>
    <t>wynagrodzenia bezosobowe</t>
  </si>
  <si>
    <t>80120 Licea ogólnokształcące : Razem</t>
  </si>
  <si>
    <t>wynagrodzenia osobowe pracowników</t>
  </si>
  <si>
    <t>składki na ubezpieczenia społeczne</t>
  </si>
  <si>
    <t>skłatki na fundusz pracy</t>
  </si>
  <si>
    <t>92109 Domy i ośrodki kultury świetlice kluby : Razem</t>
  </si>
  <si>
    <t xml:space="preserve">921 Kultura i ochrona dziedzictwa narodowego - Razem                          </t>
  </si>
  <si>
    <t>90004 Utrzymanie zieleni w miastachi gminach : Razem</t>
  </si>
  <si>
    <t xml:space="preserve"> Plan po zmianach   88 430 466  zł </t>
  </si>
  <si>
    <t>do Zarządzenia Nr 219 /2009</t>
  </si>
  <si>
    <t>z dnia 23 września 2009 r</t>
  </si>
  <si>
    <t>75095 Pozostała działalność : Razem</t>
  </si>
  <si>
    <t>750 Administracja publiczna -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</si>
</sst>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selection activeCell="A24" sqref="A2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15</v>
      </c>
    </row>
    <row r="2" ht="12.75">
      <c r="E2" s="3" t="s">
        <v>39</v>
      </c>
    </row>
    <row r="3" ht="12.75">
      <c r="E3" s="3" t="s">
        <v>19</v>
      </c>
    </row>
    <row r="4" ht="12.75">
      <c r="E4" s="3" t="s">
        <v>40</v>
      </c>
    </row>
    <row r="5" ht="14.25" customHeight="1">
      <c r="E5" s="3"/>
    </row>
    <row r="6" spans="1:9" ht="20.25" customHeight="1">
      <c r="A6" s="46" t="s">
        <v>13</v>
      </c>
      <c r="B6" s="47"/>
      <c r="C6" s="47"/>
      <c r="D6" s="47"/>
      <c r="E6" s="47"/>
      <c r="F6" s="47"/>
      <c r="G6" s="47"/>
      <c r="H6" s="47"/>
      <c r="I6" s="47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9.75" customHeight="1">
      <c r="A8" s="47"/>
      <c r="B8" s="47"/>
      <c r="C8" s="47"/>
      <c r="D8" s="47"/>
      <c r="E8" s="47"/>
      <c r="F8" s="47"/>
      <c r="G8" s="47"/>
      <c r="H8" s="47"/>
      <c r="I8" s="47"/>
    </row>
    <row r="9" spans="1:9" ht="13.5" customHeight="1" hidden="1">
      <c r="A9" s="47"/>
      <c r="B9" s="47"/>
      <c r="C9" s="47"/>
      <c r="D9" s="47"/>
      <c r="E9" s="47"/>
      <c r="F9" s="47"/>
      <c r="G9" s="47"/>
      <c r="H9" s="47"/>
      <c r="I9" s="47"/>
    </row>
    <row r="10" spans="1:9" ht="13.5" customHeight="1" hidden="1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3.5" customHeight="1" hidden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8" customHeight="1">
      <c r="A12" s="8"/>
      <c r="B12" s="8"/>
      <c r="C12" s="8"/>
      <c r="D12" s="8"/>
      <c r="E12" s="8"/>
      <c r="F12" s="7"/>
      <c r="G12" s="7"/>
      <c r="H12" s="8"/>
      <c r="I12" s="13" t="s">
        <v>12</v>
      </c>
    </row>
    <row r="13" spans="1:9" ht="22.5" customHeight="1">
      <c r="A13" s="36" t="s">
        <v>5</v>
      </c>
      <c r="B13" s="36" t="s">
        <v>7</v>
      </c>
      <c r="C13" s="36" t="s">
        <v>0</v>
      </c>
      <c r="D13" s="36" t="s">
        <v>6</v>
      </c>
      <c r="E13" s="53" t="s">
        <v>10</v>
      </c>
      <c r="F13" s="51" t="s">
        <v>8</v>
      </c>
      <c r="G13" s="52"/>
      <c r="H13" s="4" t="s">
        <v>9</v>
      </c>
      <c r="I13" s="49" t="s">
        <v>11</v>
      </c>
    </row>
    <row r="14" spans="1:9" ht="12" customHeight="1">
      <c r="A14" s="37"/>
      <c r="B14" s="37"/>
      <c r="C14" s="37"/>
      <c r="D14" s="37"/>
      <c r="E14" s="54"/>
      <c r="F14" s="2" t="s">
        <v>1</v>
      </c>
      <c r="G14" s="2" t="s">
        <v>2</v>
      </c>
      <c r="H14" s="5"/>
      <c r="I14" s="50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8</v>
      </c>
      <c r="G15" s="2">
        <v>9</v>
      </c>
      <c r="H15" s="2">
        <v>10</v>
      </c>
      <c r="I15" s="9">
        <v>6</v>
      </c>
    </row>
    <row r="16" spans="1:9" ht="15" customHeight="1">
      <c r="A16" s="10">
        <v>600</v>
      </c>
      <c r="B16" s="10">
        <v>60016</v>
      </c>
      <c r="C16" s="23">
        <v>4270</v>
      </c>
      <c r="D16" s="30" t="s">
        <v>17</v>
      </c>
      <c r="E16" s="19"/>
      <c r="F16" s="20"/>
      <c r="G16" s="20"/>
      <c r="H16" s="20"/>
      <c r="I16" s="19">
        <v>25000</v>
      </c>
    </row>
    <row r="17" spans="1:9" ht="18" customHeight="1">
      <c r="A17" s="10"/>
      <c r="B17" s="10"/>
      <c r="C17" s="23">
        <v>4300</v>
      </c>
      <c r="D17" s="27" t="s">
        <v>21</v>
      </c>
      <c r="E17" s="19">
        <v>25000</v>
      </c>
      <c r="F17" s="20"/>
      <c r="G17" s="20"/>
      <c r="H17" s="20"/>
      <c r="I17" s="19"/>
    </row>
    <row r="18" spans="1:9" ht="15" customHeight="1">
      <c r="A18" s="41" t="s">
        <v>4</v>
      </c>
      <c r="B18" s="42"/>
      <c r="C18" s="42"/>
      <c r="D18" s="43"/>
      <c r="E18" s="21">
        <f>SUM(E16:E17)</f>
        <v>25000</v>
      </c>
      <c r="F18" s="21">
        <f>SUM(F16:F16)</f>
        <v>0</v>
      </c>
      <c r="G18" s="21">
        <f>SUM(G16:G16)</f>
        <v>0</v>
      </c>
      <c r="H18" s="21">
        <f>SUM(H16:H16)</f>
        <v>0</v>
      </c>
      <c r="I18" s="21">
        <f>SUM(I16:I16)</f>
        <v>25000</v>
      </c>
    </row>
    <row r="19" spans="1:9" ht="15" customHeight="1">
      <c r="A19" s="38" t="s">
        <v>3</v>
      </c>
      <c r="B19" s="39"/>
      <c r="C19" s="39"/>
      <c r="D19" s="40"/>
      <c r="E19" s="20">
        <f>SUM(E18)</f>
        <v>25000</v>
      </c>
      <c r="F19" s="20">
        <f>SUM(F18)</f>
        <v>0</v>
      </c>
      <c r="G19" s="20">
        <f>SUM(G18)</f>
        <v>0</v>
      </c>
      <c r="H19" s="20">
        <f>SUM(H18)</f>
        <v>0</v>
      </c>
      <c r="I19" s="20">
        <f>SUM(I18)</f>
        <v>25000</v>
      </c>
    </row>
    <row r="20" spans="1:9" ht="15" customHeight="1">
      <c r="A20" s="15">
        <v>750</v>
      </c>
      <c r="B20" s="15">
        <v>75095</v>
      </c>
      <c r="C20" s="26">
        <v>4300</v>
      </c>
      <c r="D20" s="27" t="s">
        <v>21</v>
      </c>
      <c r="E20" s="19">
        <v>900</v>
      </c>
      <c r="F20" s="20"/>
      <c r="G20" s="20"/>
      <c r="H20" s="20"/>
      <c r="I20" s="20"/>
    </row>
    <row r="21" spans="1:9" ht="12.75" customHeight="1">
      <c r="A21" s="15"/>
      <c r="B21" s="15"/>
      <c r="C21" s="26">
        <v>4170</v>
      </c>
      <c r="D21" s="27" t="s">
        <v>30</v>
      </c>
      <c r="E21" s="19"/>
      <c r="F21" s="20"/>
      <c r="G21" s="20"/>
      <c r="H21" s="20"/>
      <c r="I21" s="19">
        <v>900</v>
      </c>
    </row>
    <row r="22" spans="1:9" ht="15" customHeight="1">
      <c r="A22" s="41" t="s">
        <v>41</v>
      </c>
      <c r="B22" s="42"/>
      <c r="C22" s="42"/>
      <c r="D22" s="43"/>
      <c r="E22" s="21">
        <f>SUM(E20)</f>
        <v>900</v>
      </c>
      <c r="F22" s="21">
        <f>SUM(F20)</f>
        <v>0</v>
      </c>
      <c r="G22" s="21">
        <f>SUM(G20)</f>
        <v>0</v>
      </c>
      <c r="H22" s="21">
        <f>SUM(H20)</f>
        <v>0</v>
      </c>
      <c r="I22" s="21">
        <f>SUM(I20:I21)</f>
        <v>900</v>
      </c>
    </row>
    <row r="23" spans="1:9" ht="12.75">
      <c r="A23" s="38" t="s">
        <v>42</v>
      </c>
      <c r="B23" s="39"/>
      <c r="C23" s="39"/>
      <c r="D23" s="40"/>
      <c r="E23" s="20">
        <f>SUM(E22)</f>
        <v>900</v>
      </c>
      <c r="F23" s="20" t="e">
        <f>SUM(#REF!)</f>
        <v>#REF!</v>
      </c>
      <c r="G23" s="20" t="e">
        <f>SUM(#REF!)</f>
        <v>#REF!</v>
      </c>
      <c r="H23" s="20" t="e">
        <f>SUM(#REF!)</f>
        <v>#REF!</v>
      </c>
      <c r="I23" s="20">
        <f>SUM(I22)</f>
        <v>900</v>
      </c>
    </row>
    <row r="24" spans="1:9" ht="16.5" customHeight="1">
      <c r="A24" s="25">
        <v>801</v>
      </c>
      <c r="B24" s="25">
        <v>80101</v>
      </c>
      <c r="C24" s="26">
        <v>3240</v>
      </c>
      <c r="D24" s="24" t="s">
        <v>25</v>
      </c>
      <c r="E24" s="19"/>
      <c r="F24" s="19"/>
      <c r="G24" s="19"/>
      <c r="H24" s="19"/>
      <c r="I24" s="19">
        <v>1466</v>
      </c>
    </row>
    <row r="25" spans="1:9" ht="16.5" customHeight="1">
      <c r="A25" s="25"/>
      <c r="B25" s="25"/>
      <c r="C25" s="26">
        <v>4040</v>
      </c>
      <c r="D25" s="24" t="s">
        <v>26</v>
      </c>
      <c r="E25" s="19"/>
      <c r="F25" s="19"/>
      <c r="G25" s="19"/>
      <c r="H25" s="19"/>
      <c r="I25" s="19">
        <v>5718</v>
      </c>
    </row>
    <row r="26" spans="1:9" ht="16.5" customHeight="1">
      <c r="A26" s="25"/>
      <c r="B26" s="25"/>
      <c r="C26" s="26">
        <v>4140</v>
      </c>
      <c r="D26" s="24" t="s">
        <v>27</v>
      </c>
      <c r="E26" s="19">
        <v>7000</v>
      </c>
      <c r="F26" s="19"/>
      <c r="G26" s="19"/>
      <c r="H26" s="19"/>
      <c r="I26" s="19"/>
    </row>
    <row r="27" spans="1:9" ht="16.5" customHeight="1">
      <c r="A27" s="25"/>
      <c r="B27" s="25"/>
      <c r="C27" s="26">
        <v>4260</v>
      </c>
      <c r="D27" s="24" t="s">
        <v>20</v>
      </c>
      <c r="E27" s="19">
        <v>20000</v>
      </c>
      <c r="F27" s="19"/>
      <c r="G27" s="19"/>
      <c r="H27" s="19"/>
      <c r="I27" s="19"/>
    </row>
    <row r="28" spans="1:9" ht="16.5" customHeight="1">
      <c r="A28" s="25"/>
      <c r="B28" s="25"/>
      <c r="C28" s="26">
        <v>4270</v>
      </c>
      <c r="D28" s="24" t="s">
        <v>17</v>
      </c>
      <c r="E28" s="19"/>
      <c r="F28" s="19"/>
      <c r="G28" s="19"/>
      <c r="H28" s="19"/>
      <c r="I28" s="19">
        <v>47400</v>
      </c>
    </row>
    <row r="29" spans="1:9" ht="16.5" customHeight="1">
      <c r="A29" s="25"/>
      <c r="B29" s="25"/>
      <c r="C29" s="23">
        <v>4300</v>
      </c>
      <c r="D29" s="27" t="s">
        <v>21</v>
      </c>
      <c r="E29" s="19">
        <v>21118</v>
      </c>
      <c r="F29" s="19"/>
      <c r="G29" s="19"/>
      <c r="H29" s="19"/>
      <c r="I29" s="19"/>
    </row>
    <row r="30" spans="1:9" ht="27" customHeight="1">
      <c r="A30" s="25"/>
      <c r="B30" s="25"/>
      <c r="C30" s="32">
        <v>4750</v>
      </c>
      <c r="D30" s="22" t="s">
        <v>23</v>
      </c>
      <c r="E30" s="19">
        <v>5000</v>
      </c>
      <c r="F30" s="19"/>
      <c r="G30" s="19"/>
      <c r="H30" s="19"/>
      <c r="I30" s="19"/>
    </row>
    <row r="31" spans="1:9" ht="18.75" customHeight="1">
      <c r="A31" s="41" t="s">
        <v>18</v>
      </c>
      <c r="B31" s="44"/>
      <c r="C31" s="44"/>
      <c r="D31" s="45"/>
      <c r="E31" s="21">
        <f>SUM(E24:E30)</f>
        <v>53118</v>
      </c>
      <c r="F31" s="21">
        <f>SUM(F24:F30)</f>
        <v>0</v>
      </c>
      <c r="G31" s="21">
        <f>SUM(G24:G30)</f>
        <v>0</v>
      </c>
      <c r="H31" s="21">
        <f>SUM(H24:H30)</f>
        <v>0</v>
      </c>
      <c r="I31" s="21">
        <f>SUM(I24:I30)</f>
        <v>54584</v>
      </c>
    </row>
    <row r="32" spans="1:9" ht="17.25" customHeight="1">
      <c r="A32" s="28"/>
      <c r="B32" s="26">
        <v>80110</v>
      </c>
      <c r="C32" s="15">
        <v>3240</v>
      </c>
      <c r="D32" s="24" t="s">
        <v>25</v>
      </c>
      <c r="E32" s="19">
        <v>1466</v>
      </c>
      <c r="F32" s="21"/>
      <c r="G32" s="21"/>
      <c r="H32" s="21"/>
      <c r="I32" s="19"/>
    </row>
    <row r="33" spans="1:9" ht="16.5" customHeight="1">
      <c r="A33" s="41" t="s">
        <v>24</v>
      </c>
      <c r="B33" s="44"/>
      <c r="C33" s="44"/>
      <c r="D33" s="45"/>
      <c r="E33" s="21">
        <f>SUM(E32:E32)</f>
        <v>1466</v>
      </c>
      <c r="F33" s="21">
        <f>SUM(F32:F32)</f>
        <v>0</v>
      </c>
      <c r="G33" s="21">
        <f>SUM(G32:G32)</f>
        <v>0</v>
      </c>
      <c r="H33" s="21">
        <f>SUM(H32:H32)</f>
        <v>0</v>
      </c>
      <c r="I33" s="21">
        <f>SUM(I32:I32)</f>
        <v>0</v>
      </c>
    </row>
    <row r="34" spans="1:9" ht="16.5" customHeight="1">
      <c r="A34" s="28"/>
      <c r="B34" s="26">
        <v>80120</v>
      </c>
      <c r="C34" s="26">
        <v>4010</v>
      </c>
      <c r="D34" s="33" t="s">
        <v>32</v>
      </c>
      <c r="E34" s="19">
        <v>1709</v>
      </c>
      <c r="F34" s="21"/>
      <c r="G34" s="21"/>
      <c r="H34" s="21"/>
      <c r="I34" s="21"/>
    </row>
    <row r="35" spans="1:9" ht="16.5" customHeight="1">
      <c r="A35" s="28"/>
      <c r="B35" s="31"/>
      <c r="C35" s="26">
        <v>4110</v>
      </c>
      <c r="D35" s="33" t="s">
        <v>33</v>
      </c>
      <c r="E35" s="19">
        <v>259</v>
      </c>
      <c r="F35" s="21"/>
      <c r="G35" s="21"/>
      <c r="H35" s="21"/>
      <c r="I35" s="21"/>
    </row>
    <row r="36" spans="1:9" ht="16.5" customHeight="1">
      <c r="A36" s="28"/>
      <c r="B36" s="31"/>
      <c r="C36" s="26">
        <v>4120</v>
      </c>
      <c r="D36" s="33" t="s">
        <v>34</v>
      </c>
      <c r="E36" s="19">
        <v>42</v>
      </c>
      <c r="F36" s="21"/>
      <c r="G36" s="21"/>
      <c r="H36" s="21"/>
      <c r="I36" s="21"/>
    </row>
    <row r="37" spans="1:9" ht="16.5" customHeight="1">
      <c r="A37" s="41" t="s">
        <v>31</v>
      </c>
      <c r="B37" s="44"/>
      <c r="C37" s="44"/>
      <c r="D37" s="45"/>
      <c r="E37" s="21">
        <f>SUM(E34:E36)</f>
        <v>2010</v>
      </c>
      <c r="F37" s="21">
        <f>SUM(F34:F36)</f>
        <v>0</v>
      </c>
      <c r="G37" s="21">
        <f>SUM(G34:G36)</f>
        <v>0</v>
      </c>
      <c r="H37" s="21">
        <f>SUM(H34:H36)</f>
        <v>0</v>
      </c>
      <c r="I37" s="21">
        <f>SUM(I34:I36)</f>
        <v>0</v>
      </c>
    </row>
    <row r="38" spans="1:9" ht="12.75">
      <c r="A38" s="16" t="s">
        <v>14</v>
      </c>
      <c r="B38" s="17"/>
      <c r="C38" s="17"/>
      <c r="D38" s="18"/>
      <c r="E38" s="20">
        <f>SUM(E37,E33,E31)</f>
        <v>56594</v>
      </c>
      <c r="F38" s="20">
        <f>SUM(F33,F31)</f>
        <v>0</v>
      </c>
      <c r="G38" s="20">
        <f>SUM(G33,G31)</f>
        <v>0</v>
      </c>
      <c r="H38" s="20">
        <f>SUM(H33,H31)</f>
        <v>0</v>
      </c>
      <c r="I38" s="20">
        <f>SUM(I33,I31)</f>
        <v>54584</v>
      </c>
    </row>
    <row r="39" spans="1:9" ht="12.75">
      <c r="A39" s="15">
        <v>900</v>
      </c>
      <c r="B39" s="15">
        <v>90004</v>
      </c>
      <c r="C39" s="26">
        <v>4210</v>
      </c>
      <c r="D39" s="24" t="s">
        <v>22</v>
      </c>
      <c r="E39" s="19"/>
      <c r="F39" s="19"/>
      <c r="G39" s="19"/>
      <c r="H39" s="19"/>
      <c r="I39" s="19">
        <v>50000</v>
      </c>
    </row>
    <row r="40" spans="1:9" ht="12.75">
      <c r="A40" s="15"/>
      <c r="B40" s="15"/>
      <c r="C40" s="23">
        <v>4300</v>
      </c>
      <c r="D40" s="27" t="s">
        <v>21</v>
      </c>
      <c r="E40" s="19">
        <v>50000</v>
      </c>
      <c r="F40" s="19"/>
      <c r="G40" s="19"/>
      <c r="H40" s="19"/>
      <c r="I40" s="19"/>
    </row>
    <row r="41" spans="1:9" ht="13.5">
      <c r="A41" s="41" t="s">
        <v>37</v>
      </c>
      <c r="B41" s="44"/>
      <c r="C41" s="44"/>
      <c r="D41" s="45"/>
      <c r="E41" s="21">
        <f>SUM(E40)</f>
        <v>50000</v>
      </c>
      <c r="F41" s="20"/>
      <c r="G41" s="20"/>
      <c r="H41" s="20"/>
      <c r="I41" s="21">
        <f>SUM(I39:I40)</f>
        <v>50000</v>
      </c>
    </row>
    <row r="42" spans="1:9" ht="13.5">
      <c r="A42" s="26">
        <v>900</v>
      </c>
      <c r="B42" s="26">
        <v>90015</v>
      </c>
      <c r="C42" s="26">
        <v>4270</v>
      </c>
      <c r="D42" s="24" t="s">
        <v>17</v>
      </c>
      <c r="E42" s="19">
        <v>7000</v>
      </c>
      <c r="F42" s="21"/>
      <c r="G42" s="21"/>
      <c r="H42" s="21"/>
      <c r="I42" s="21"/>
    </row>
    <row r="43" spans="1:9" ht="13.5">
      <c r="A43" s="26"/>
      <c r="B43" s="29"/>
      <c r="C43" s="26">
        <v>4210</v>
      </c>
      <c r="D43" s="24" t="s">
        <v>22</v>
      </c>
      <c r="E43" s="19">
        <v>3000</v>
      </c>
      <c r="F43" s="21"/>
      <c r="G43" s="21"/>
      <c r="H43" s="21"/>
      <c r="I43" s="21"/>
    </row>
    <row r="44" spans="1:9" ht="13.5">
      <c r="A44" s="26"/>
      <c r="B44" s="29"/>
      <c r="C44" s="23">
        <v>4300</v>
      </c>
      <c r="D44" s="27" t="s">
        <v>21</v>
      </c>
      <c r="E44" s="21"/>
      <c r="F44" s="21"/>
      <c r="G44" s="21"/>
      <c r="H44" s="21"/>
      <c r="I44" s="19">
        <v>10000</v>
      </c>
    </row>
    <row r="45" spans="1:9" ht="13.5">
      <c r="A45" s="41" t="s">
        <v>29</v>
      </c>
      <c r="B45" s="44"/>
      <c r="C45" s="44"/>
      <c r="D45" s="45"/>
      <c r="E45" s="21">
        <f>SUM(E42:E44)</f>
        <v>10000</v>
      </c>
      <c r="F45" s="21"/>
      <c r="G45" s="21"/>
      <c r="H45" s="21"/>
      <c r="I45" s="21">
        <f>SUM(I42:I44)</f>
        <v>10000</v>
      </c>
    </row>
    <row r="46" spans="1:9" ht="12.75">
      <c r="A46" s="34" t="s">
        <v>28</v>
      </c>
      <c r="B46" s="35"/>
      <c r="C46" s="35"/>
      <c r="D46" s="35"/>
      <c r="E46" s="20">
        <f>SUM(E45,E41)</f>
        <v>60000</v>
      </c>
      <c r="F46" s="20">
        <f>SUM(F45,F41)</f>
        <v>0</v>
      </c>
      <c r="G46" s="20">
        <f>SUM(G45,G41)</f>
        <v>0</v>
      </c>
      <c r="H46" s="20">
        <f>SUM(H45,H41)</f>
        <v>0</v>
      </c>
      <c r="I46" s="20">
        <f>SUM(I45,I41)</f>
        <v>60000</v>
      </c>
    </row>
    <row r="47" spans="1:9" ht="12.75">
      <c r="A47" s="32">
        <v>921</v>
      </c>
      <c r="B47" s="32">
        <v>92109</v>
      </c>
      <c r="C47" s="26">
        <v>4210</v>
      </c>
      <c r="D47" s="24" t="s">
        <v>22</v>
      </c>
      <c r="E47" s="20"/>
      <c r="F47" s="20"/>
      <c r="G47" s="20"/>
      <c r="H47" s="20"/>
      <c r="I47" s="19">
        <v>10000</v>
      </c>
    </row>
    <row r="48" spans="1:9" ht="12.75">
      <c r="A48" s="10"/>
      <c r="B48" s="10"/>
      <c r="C48" s="23">
        <v>4300</v>
      </c>
      <c r="D48" s="27" t="s">
        <v>21</v>
      </c>
      <c r="E48" s="19">
        <v>10000</v>
      </c>
      <c r="F48" s="20"/>
      <c r="G48" s="20"/>
      <c r="H48" s="20"/>
      <c r="I48" s="20"/>
    </row>
    <row r="49" spans="1:9" ht="13.5">
      <c r="A49" s="41" t="s">
        <v>35</v>
      </c>
      <c r="B49" s="44"/>
      <c r="C49" s="44"/>
      <c r="D49" s="45"/>
      <c r="E49" s="21">
        <f>SUM(E48)</f>
        <v>10000</v>
      </c>
      <c r="F49" s="21"/>
      <c r="G49" s="21"/>
      <c r="H49" s="21"/>
      <c r="I49" s="21">
        <f>SUM(I47:I48)</f>
        <v>10000</v>
      </c>
    </row>
    <row r="50" spans="1:9" ht="12.75">
      <c r="A50" s="34" t="s">
        <v>36</v>
      </c>
      <c r="B50" s="35"/>
      <c r="C50" s="35"/>
      <c r="D50" s="35"/>
      <c r="E50" s="20">
        <f>SUM(E49)</f>
        <v>10000</v>
      </c>
      <c r="F50" s="20"/>
      <c r="G50" s="20"/>
      <c r="H50" s="20"/>
      <c r="I50" s="20">
        <f>SUM(I49)</f>
        <v>10000</v>
      </c>
    </row>
    <row r="51" spans="1:9" ht="12.75">
      <c r="A51" s="38" t="s">
        <v>16</v>
      </c>
      <c r="B51" s="39"/>
      <c r="C51" s="39"/>
      <c r="D51" s="40"/>
      <c r="E51" s="20">
        <f>SUM(E19+E23+E38+E46+E50)</f>
        <v>152494</v>
      </c>
      <c r="F51" s="20" t="e">
        <f>SUM(F19+F23+F38+F46+F50)</f>
        <v>#REF!</v>
      </c>
      <c r="G51" s="20" t="e">
        <f>SUM(G19+G23+G38+G46+G50)</f>
        <v>#REF!</v>
      </c>
      <c r="H51" s="20" t="e">
        <f>SUM(H19+H23+H38+H46+H50)</f>
        <v>#REF!</v>
      </c>
      <c r="I51" s="20">
        <f>SUM(I19+I23+I38+I46+I50)</f>
        <v>150484</v>
      </c>
    </row>
    <row r="52" spans="1:9" ht="12.75">
      <c r="A52" s="12"/>
      <c r="B52" s="12"/>
      <c r="C52" s="12"/>
      <c r="D52" s="12"/>
      <c r="E52" s="11"/>
      <c r="F52" s="11"/>
      <c r="G52" s="11"/>
      <c r="H52" s="11"/>
      <c r="I52" s="11"/>
    </row>
    <row r="53" spans="1:4" ht="12.75">
      <c r="A53" s="14" t="s">
        <v>38</v>
      </c>
      <c r="B53" s="14"/>
      <c r="C53" s="14"/>
      <c r="D53" s="14"/>
    </row>
    <row r="54" ht="12.75">
      <c r="A54" s="14"/>
    </row>
  </sheetData>
  <mergeCells count="21">
    <mergeCell ref="A6:I11"/>
    <mergeCell ref="I13:I14"/>
    <mergeCell ref="F13:G13"/>
    <mergeCell ref="E13:E14"/>
    <mergeCell ref="D13:D14"/>
    <mergeCell ref="C13:C14"/>
    <mergeCell ref="A13:A14"/>
    <mergeCell ref="A45:D45"/>
    <mergeCell ref="A31:D31"/>
    <mergeCell ref="A33:D33"/>
    <mergeCell ref="A41:D41"/>
    <mergeCell ref="A46:D46"/>
    <mergeCell ref="B13:B14"/>
    <mergeCell ref="A51:D51"/>
    <mergeCell ref="A19:D19"/>
    <mergeCell ref="A23:D23"/>
    <mergeCell ref="A18:D18"/>
    <mergeCell ref="A22:D22"/>
    <mergeCell ref="A37:D37"/>
    <mergeCell ref="A49:D49"/>
    <mergeCell ref="A50:D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2009-09-25T10:56:14Z</cp:lastPrinted>
  <dcterms:created xsi:type="dcterms:W3CDTF">2001-08-02T07:18:30Z</dcterms:created>
  <dcterms:modified xsi:type="dcterms:W3CDTF">2009-09-29T12:26:57Z</dcterms:modified>
  <cp:category/>
  <cp:version/>
  <cp:contentType/>
  <cp:contentStatus/>
</cp:coreProperties>
</file>