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par'!$13:$15</definedName>
  </definedNames>
  <calcPr fullCalcOnLoad="1"/>
</workbook>
</file>

<file path=xl/sharedStrings.xml><?xml version="1.0" encoding="utf-8"?>
<sst xmlns="http://schemas.openxmlformats.org/spreadsheetml/2006/main" count="34" uniqueCount="26">
  <si>
    <t>§</t>
  </si>
  <si>
    <t>bieżące</t>
  </si>
  <si>
    <t>inwestycyj.</t>
  </si>
  <si>
    <t>Suma            WYDATKI  OGÓŁEM :</t>
  </si>
  <si>
    <t>Dz</t>
  </si>
  <si>
    <t>Zadanie</t>
  </si>
  <si>
    <t>Rozdz</t>
  </si>
  <si>
    <t>Autopoprawki Wójta Gminy</t>
  </si>
  <si>
    <t>Plan wydatków na 2005r z uwzględnieniem autopoprawek</t>
  </si>
  <si>
    <t xml:space="preserve">zwiększenia </t>
  </si>
  <si>
    <t>zmniejszenia</t>
  </si>
  <si>
    <t>(w złotych)</t>
  </si>
  <si>
    <t>Dokonać zmian w planie wydatków budżetowych gminy w roku budżetowym 2009 stanowiącym załącznik nr 2 do Uchwały Rady Gminy Michałowice Nr XXVI/181/2009 z dnia 28 stycznia 2009 r. w sprawie uchwalenia budżetu Gminy Michałowice na 2009 rok w sposób następujący:</t>
  </si>
  <si>
    <t>Załącznik Nr 1</t>
  </si>
  <si>
    <t>92605 - Zadania w zakresie kultury fizycznej i sportu: Razem</t>
  </si>
  <si>
    <t>926 Kultura fizyczna i sport - Razem</t>
  </si>
  <si>
    <t>92109 Domy i ośrodki kultury , świetlice i kluby  : Razem</t>
  </si>
  <si>
    <t>921 Kultura i ochrona dziedzictwa narodowego - Razem</t>
  </si>
  <si>
    <t>wynagrodzenia bezosobowe</t>
  </si>
  <si>
    <t xml:space="preserve">zakup materiałów i wyposażenia </t>
  </si>
  <si>
    <t xml:space="preserve">zakup usług pozostałych </t>
  </si>
  <si>
    <t>z dnia  12 października 2009 r</t>
  </si>
  <si>
    <t>Wójta Gminy Michałowice</t>
  </si>
  <si>
    <t xml:space="preserve">różne opłaty i składki  </t>
  </si>
  <si>
    <t>92695 Pozostała działalność: Razem</t>
  </si>
  <si>
    <t>do Zarządzenia Nr 237/2009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</si>
</sst>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4" fillId="0" borderId="4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SheetLayoutView="100" workbookViewId="0" topLeftCell="A1">
      <selection activeCell="M18" sqref="M18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46.75390625" style="1" customWidth="1"/>
    <col min="5" max="5" width="14.625" style="1" customWidth="1"/>
    <col min="6" max="6" width="9.25390625" style="1" hidden="1" customWidth="1"/>
    <col min="7" max="7" width="9.00390625" style="1" hidden="1" customWidth="1"/>
    <col min="8" max="8" width="15.125" style="1" hidden="1" customWidth="1"/>
    <col min="9" max="9" width="13.125" style="6" customWidth="1"/>
    <col min="10" max="16384" width="9.125" style="1" customWidth="1"/>
  </cols>
  <sheetData>
    <row r="1" ht="12.75">
      <c r="E1" s="3" t="s">
        <v>13</v>
      </c>
    </row>
    <row r="2" ht="12.75">
      <c r="E2" s="3" t="s">
        <v>25</v>
      </c>
    </row>
    <row r="3" ht="12.75">
      <c r="E3" s="3" t="s">
        <v>22</v>
      </c>
    </row>
    <row r="4" ht="12.75">
      <c r="E4" s="3" t="s">
        <v>21</v>
      </c>
    </row>
    <row r="5" ht="12.75">
      <c r="E5" s="3"/>
    </row>
    <row r="6" spans="1:9" ht="20.25" customHeight="1">
      <c r="A6" s="26" t="s">
        <v>12</v>
      </c>
      <c r="B6" s="27"/>
      <c r="C6" s="27"/>
      <c r="D6" s="27"/>
      <c r="E6" s="27"/>
      <c r="F6" s="27"/>
      <c r="G6" s="27"/>
      <c r="H6" s="27"/>
      <c r="I6" s="27"/>
    </row>
    <row r="7" spans="1:9" ht="12.75">
      <c r="A7" s="27"/>
      <c r="B7" s="27"/>
      <c r="C7" s="27"/>
      <c r="D7" s="27"/>
      <c r="E7" s="27"/>
      <c r="F7" s="27"/>
      <c r="G7" s="27"/>
      <c r="H7" s="27"/>
      <c r="I7" s="27"/>
    </row>
    <row r="8" spans="1:9" ht="3.75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 ht="13.5" customHeight="1" hidden="1">
      <c r="A9" s="27"/>
      <c r="B9" s="27"/>
      <c r="C9" s="27"/>
      <c r="D9" s="27"/>
      <c r="E9" s="27"/>
      <c r="F9" s="27"/>
      <c r="G9" s="27"/>
      <c r="H9" s="27"/>
      <c r="I9" s="27"/>
    </row>
    <row r="10" spans="1:9" ht="13.5" customHeight="1" hidden="1">
      <c r="A10" s="27"/>
      <c r="B10" s="27"/>
      <c r="C10" s="27"/>
      <c r="D10" s="27"/>
      <c r="E10" s="27"/>
      <c r="F10" s="27"/>
      <c r="G10" s="27"/>
      <c r="H10" s="27"/>
      <c r="I10" s="27"/>
    </row>
    <row r="11" spans="1:9" ht="13.5" customHeight="1" hidden="1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11.25" customHeight="1">
      <c r="A12" s="8"/>
      <c r="B12" s="8"/>
      <c r="C12" s="8"/>
      <c r="D12" s="8"/>
      <c r="E12" s="8"/>
      <c r="F12" s="7"/>
      <c r="G12" s="7"/>
      <c r="H12" s="8"/>
      <c r="I12" s="12" t="s">
        <v>11</v>
      </c>
    </row>
    <row r="13" spans="1:9" ht="22.5" customHeight="1">
      <c r="A13" s="35" t="s">
        <v>4</v>
      </c>
      <c r="B13" s="35" t="s">
        <v>6</v>
      </c>
      <c r="C13" s="35" t="s">
        <v>0</v>
      </c>
      <c r="D13" s="35" t="s">
        <v>5</v>
      </c>
      <c r="E13" s="33" t="s">
        <v>9</v>
      </c>
      <c r="F13" s="31" t="s">
        <v>7</v>
      </c>
      <c r="G13" s="32"/>
      <c r="H13" s="4" t="s">
        <v>8</v>
      </c>
      <c r="I13" s="29" t="s">
        <v>10</v>
      </c>
    </row>
    <row r="14" spans="1:9" ht="12" customHeight="1">
      <c r="A14" s="36"/>
      <c r="B14" s="36"/>
      <c r="C14" s="36"/>
      <c r="D14" s="36"/>
      <c r="E14" s="34"/>
      <c r="F14" s="2" t="s">
        <v>1</v>
      </c>
      <c r="G14" s="2" t="s">
        <v>2</v>
      </c>
      <c r="H14" s="5"/>
      <c r="I14" s="30"/>
    </row>
    <row r="15" spans="1:9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8</v>
      </c>
      <c r="G15" s="2">
        <v>9</v>
      </c>
      <c r="H15" s="2">
        <v>10</v>
      </c>
      <c r="I15" s="9">
        <v>6</v>
      </c>
    </row>
    <row r="16" spans="1:9" ht="12.75">
      <c r="A16" s="19">
        <v>921</v>
      </c>
      <c r="B16" s="20">
        <v>92109</v>
      </c>
      <c r="C16" s="14">
        <v>4170</v>
      </c>
      <c r="D16" s="18" t="s">
        <v>18</v>
      </c>
      <c r="E16" s="21"/>
      <c r="F16" s="21"/>
      <c r="G16" s="21"/>
      <c r="H16" s="21"/>
      <c r="I16" s="21">
        <v>6000</v>
      </c>
    </row>
    <row r="17" spans="1:9" ht="12.75">
      <c r="A17" s="14"/>
      <c r="B17" s="14"/>
      <c r="C17" s="18">
        <v>4210</v>
      </c>
      <c r="D17" s="18" t="s">
        <v>19</v>
      </c>
      <c r="E17" s="21">
        <v>6000</v>
      </c>
      <c r="F17" s="21"/>
      <c r="G17" s="21"/>
      <c r="H17" s="21"/>
      <c r="I17" s="21"/>
    </row>
    <row r="18" spans="1:9" ht="13.5">
      <c r="A18" s="40" t="s">
        <v>16</v>
      </c>
      <c r="B18" s="43"/>
      <c r="C18" s="43"/>
      <c r="D18" s="44"/>
      <c r="E18" s="23">
        <f>SUM(E16:E17)</f>
        <v>6000</v>
      </c>
      <c r="F18" s="23">
        <f>SUM(F16:F17)</f>
        <v>0</v>
      </c>
      <c r="G18" s="23">
        <f>SUM(G16:G17)</f>
        <v>0</v>
      </c>
      <c r="H18" s="23">
        <f>SUM(H16:H17)</f>
        <v>0</v>
      </c>
      <c r="I18" s="23">
        <f>SUM(I16:I17)</f>
        <v>6000</v>
      </c>
    </row>
    <row r="19" spans="1:9" ht="12.75">
      <c r="A19" s="15" t="s">
        <v>17</v>
      </c>
      <c r="B19" s="16"/>
      <c r="C19" s="16"/>
      <c r="D19" s="17"/>
      <c r="E19" s="22">
        <f>SUM(E18)</f>
        <v>6000</v>
      </c>
      <c r="F19" s="22">
        <f>SUM(F18)</f>
        <v>0</v>
      </c>
      <c r="G19" s="22">
        <f>SUM(G18)</f>
        <v>0</v>
      </c>
      <c r="H19" s="22">
        <f>SUM(H18)</f>
        <v>0</v>
      </c>
      <c r="I19" s="22">
        <f>SUM(I18)</f>
        <v>6000</v>
      </c>
    </row>
    <row r="20" spans="1:12" ht="16.5" customHeight="1">
      <c r="A20" s="14">
        <v>926</v>
      </c>
      <c r="B20" s="14">
        <v>92605</v>
      </c>
      <c r="C20" s="14">
        <v>4175</v>
      </c>
      <c r="D20" s="18" t="s">
        <v>18</v>
      </c>
      <c r="E20" s="21">
        <v>61342</v>
      </c>
      <c r="F20" s="21"/>
      <c r="G20" s="21"/>
      <c r="H20" s="21"/>
      <c r="I20" s="21"/>
      <c r="L20" s="25"/>
    </row>
    <row r="21" spans="1:12" ht="16.5" customHeight="1">
      <c r="A21" s="14"/>
      <c r="B21" s="14"/>
      <c r="C21" s="14">
        <v>4176</v>
      </c>
      <c r="D21" s="18" t="s">
        <v>18</v>
      </c>
      <c r="E21" s="21">
        <v>13658</v>
      </c>
      <c r="F21" s="21"/>
      <c r="G21" s="21"/>
      <c r="H21" s="21"/>
      <c r="I21" s="21"/>
      <c r="L21" s="25"/>
    </row>
    <row r="22" spans="1:9" ht="16.5" customHeight="1">
      <c r="A22" s="14"/>
      <c r="B22" s="14"/>
      <c r="C22" s="18">
        <v>4210</v>
      </c>
      <c r="D22" s="18" t="s">
        <v>19</v>
      </c>
      <c r="E22" s="21"/>
      <c r="F22" s="21"/>
      <c r="G22" s="21"/>
      <c r="H22" s="21"/>
      <c r="I22" s="21">
        <v>10000</v>
      </c>
    </row>
    <row r="23" spans="1:9" ht="16.5" customHeight="1">
      <c r="A23" s="14"/>
      <c r="B23" s="14"/>
      <c r="C23" s="18">
        <v>4215</v>
      </c>
      <c r="D23" s="18" t="s">
        <v>19</v>
      </c>
      <c r="E23" s="21"/>
      <c r="F23" s="21"/>
      <c r="G23" s="21"/>
      <c r="H23" s="21"/>
      <c r="I23" s="21">
        <v>65432</v>
      </c>
    </row>
    <row r="24" spans="1:9" ht="16.5" customHeight="1">
      <c r="A24" s="14"/>
      <c r="B24" s="14"/>
      <c r="C24" s="18">
        <v>4216</v>
      </c>
      <c r="D24" s="18" t="s">
        <v>19</v>
      </c>
      <c r="E24" s="21"/>
      <c r="F24" s="21"/>
      <c r="G24" s="21"/>
      <c r="H24" s="21"/>
      <c r="I24" s="21">
        <v>14568</v>
      </c>
    </row>
    <row r="25" spans="1:9" ht="16.5" customHeight="1">
      <c r="A25" s="14"/>
      <c r="B25" s="14"/>
      <c r="C25" s="18">
        <v>4305</v>
      </c>
      <c r="D25" s="18" t="s">
        <v>20</v>
      </c>
      <c r="E25" s="21">
        <f>5495.33+16358</f>
        <v>21853.33</v>
      </c>
      <c r="F25" s="21"/>
      <c r="G25" s="21"/>
      <c r="H25" s="21"/>
      <c r="I25" s="21"/>
    </row>
    <row r="26" spans="1:9" ht="16.5" customHeight="1">
      <c r="A26" s="14"/>
      <c r="B26" s="14"/>
      <c r="C26" s="18">
        <v>4306</v>
      </c>
      <c r="D26" s="18" t="s">
        <v>20</v>
      </c>
      <c r="E26" s="21">
        <f>1223.51+3642</f>
        <v>4865.51</v>
      </c>
      <c r="F26" s="21"/>
      <c r="G26" s="21"/>
      <c r="H26" s="21"/>
      <c r="I26" s="21"/>
    </row>
    <row r="27" spans="1:9" ht="16.5" customHeight="1">
      <c r="A27" s="14"/>
      <c r="B27" s="14"/>
      <c r="C27" s="18">
        <v>4300</v>
      </c>
      <c r="D27" s="18" t="s">
        <v>20</v>
      </c>
      <c r="E27" s="21">
        <v>34000</v>
      </c>
      <c r="F27" s="21"/>
      <c r="G27" s="21"/>
      <c r="H27" s="21"/>
      <c r="I27" s="21">
        <f>6718.84+18000</f>
        <v>24718.84</v>
      </c>
    </row>
    <row r="28" spans="1:9" ht="16.5" customHeight="1">
      <c r="A28" s="14"/>
      <c r="B28" s="14"/>
      <c r="C28" s="18">
        <v>4430</v>
      </c>
      <c r="D28" s="18" t="s">
        <v>23</v>
      </c>
      <c r="E28" s="21"/>
      <c r="F28" s="21"/>
      <c r="G28" s="21"/>
      <c r="H28" s="21"/>
      <c r="I28" s="21">
        <v>8000</v>
      </c>
    </row>
    <row r="29" spans="1:9" ht="13.5">
      <c r="A29" s="40" t="s">
        <v>14</v>
      </c>
      <c r="B29" s="41"/>
      <c r="C29" s="41"/>
      <c r="D29" s="42"/>
      <c r="E29" s="23">
        <f>SUM(E20:E28)</f>
        <v>135718.84</v>
      </c>
      <c r="F29" s="23">
        <f>SUM(F20:F28)</f>
        <v>0</v>
      </c>
      <c r="G29" s="23">
        <f>SUM(G20:G28)</f>
        <v>0</v>
      </c>
      <c r="H29" s="23">
        <f>SUM(H20:H28)</f>
        <v>0</v>
      </c>
      <c r="I29" s="23">
        <f>SUM(I20:I28)</f>
        <v>122718.84</v>
      </c>
    </row>
    <row r="30" spans="1:9" ht="13.5">
      <c r="A30" s="24"/>
      <c r="B30" s="14">
        <v>92695</v>
      </c>
      <c r="C30" s="14">
        <v>4170</v>
      </c>
      <c r="D30" s="18" t="s">
        <v>18</v>
      </c>
      <c r="E30" s="21"/>
      <c r="F30" s="21"/>
      <c r="G30" s="21"/>
      <c r="H30" s="21"/>
      <c r="I30" s="21">
        <v>13000</v>
      </c>
    </row>
    <row r="31" spans="1:9" ht="13.5">
      <c r="A31" s="40" t="s">
        <v>24</v>
      </c>
      <c r="B31" s="41"/>
      <c r="C31" s="41"/>
      <c r="D31" s="42"/>
      <c r="E31" s="23">
        <f>SUM(E30)</f>
        <v>0</v>
      </c>
      <c r="F31" s="23">
        <f>SUM(F30)</f>
        <v>0</v>
      </c>
      <c r="G31" s="23">
        <f>SUM(G30)</f>
        <v>0</v>
      </c>
      <c r="H31" s="23">
        <f>SUM(H30)</f>
        <v>0</v>
      </c>
      <c r="I31" s="23">
        <f>SUM(I30)</f>
        <v>13000</v>
      </c>
    </row>
    <row r="32" spans="1:9" ht="12.75">
      <c r="A32" s="15" t="s">
        <v>15</v>
      </c>
      <c r="B32" s="16"/>
      <c r="C32" s="16"/>
      <c r="D32" s="17"/>
      <c r="E32" s="22">
        <f>SUM(E29+E31)</f>
        <v>135718.84</v>
      </c>
      <c r="F32" s="22">
        <f>SUM(F29+F31)</f>
        <v>0</v>
      </c>
      <c r="G32" s="22">
        <f>SUM(G29+G31)</f>
        <v>0</v>
      </c>
      <c r="H32" s="22">
        <f>SUM(H29+H31)</f>
        <v>0</v>
      </c>
      <c r="I32" s="22">
        <f>SUM(I29+I31)</f>
        <v>135718.84</v>
      </c>
    </row>
    <row r="33" spans="1:9" ht="12.75">
      <c r="A33" s="37" t="s">
        <v>3</v>
      </c>
      <c r="B33" s="38"/>
      <c r="C33" s="38"/>
      <c r="D33" s="39"/>
      <c r="E33" s="22">
        <f>SUM(E19+E32)</f>
        <v>141718.84</v>
      </c>
      <c r="F33" s="22">
        <f>SUM(F19+F32)</f>
        <v>0</v>
      </c>
      <c r="G33" s="22">
        <f>SUM(G19+G32)</f>
        <v>0</v>
      </c>
      <c r="H33" s="22">
        <f>SUM(H19+H32)</f>
        <v>0</v>
      </c>
      <c r="I33" s="22">
        <f>SUM(I19+I32)</f>
        <v>141718.84</v>
      </c>
    </row>
    <row r="34" spans="1:9" ht="12.75">
      <c r="A34" s="11"/>
      <c r="B34" s="11"/>
      <c r="C34" s="11"/>
      <c r="D34" s="11"/>
      <c r="E34" s="10"/>
      <c r="F34" s="10"/>
      <c r="G34" s="10"/>
      <c r="H34" s="10"/>
      <c r="I34" s="10"/>
    </row>
    <row r="35" spans="1:4" ht="12.75">
      <c r="A35" s="13"/>
      <c r="B35" s="13"/>
      <c r="C35" s="13"/>
      <c r="D35" s="13"/>
    </row>
    <row r="36" ht="12.75">
      <c r="A36" s="13"/>
    </row>
  </sheetData>
  <mergeCells count="12">
    <mergeCell ref="A33:D33"/>
    <mergeCell ref="A29:D29"/>
    <mergeCell ref="A18:D18"/>
    <mergeCell ref="A31:D31"/>
    <mergeCell ref="A6:I11"/>
    <mergeCell ref="I13:I14"/>
    <mergeCell ref="F13:G13"/>
    <mergeCell ref="E13:E14"/>
    <mergeCell ref="D13:D14"/>
    <mergeCell ref="C13:C14"/>
    <mergeCell ref="A13:A14"/>
    <mergeCell ref="B13:B14"/>
  </mergeCells>
  <printOptions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2009-10-16T08:38:14Z</cp:lastPrinted>
  <dcterms:created xsi:type="dcterms:W3CDTF">2001-08-02T07:18:30Z</dcterms:created>
  <dcterms:modified xsi:type="dcterms:W3CDTF">2009-10-26T09:34:41Z</dcterms:modified>
  <cp:category/>
  <cp:version/>
  <cp:contentType/>
  <cp:contentStatus/>
</cp:coreProperties>
</file>