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<sst xmlns="http://schemas.openxmlformats.org/spreadsheetml/2006/main" count="28" uniqueCount="25">
  <si>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</si>
  <si>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</si>
  <si>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</si>
  <si>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</si>
  <si>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</si>
  <si>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</si>
  <si>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</si>
  <si>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</si>
  <si>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</si>
  <si>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</si>
  <si>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</si>
  <si>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</si>
  <si>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</si>
  <si>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>Stan środków na koniec okresu</t>
  </si>
  <si>
    <t>Dochody własne i wydatki jednostek budżetowych Gminy Michałowice - wykonanie za  2008 rok</t>
  </si>
  <si>
    <t>Planowane dochody własne na 2008r</t>
  </si>
  <si>
    <t>Wykonanie dochodów własnych za 2008 rok</t>
  </si>
  <si>
    <t>Plan wydatków na 2008 rok</t>
  </si>
  <si>
    <t>Wykonanie wydatków za 2008 rok</t>
  </si>
  <si>
    <t>Wójta Gminy Michałowice</t>
  </si>
  <si>
    <t>Zarządzenia Nr 10</t>
  </si>
  <si>
    <t>do Zarządzenia Nr  28/2009</t>
  </si>
  <si>
    <t>z dnia  18 marca 2009r.</t>
  </si>
  <si>
    <t>(w złotych)</t>
  </si>
  <si>
    <t xml:space="preserve">Stan środków pieniężnych na rachunku bankowym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</si>
</sst>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11.375" style="1" customWidth="1"/>
    <col min="4" max="4" width="12.375" style="15" customWidth="1"/>
    <col min="5" max="5" width="12.75390625" style="1" customWidth="1"/>
    <col min="6" max="6" width="11.625" style="1" customWidth="1"/>
    <col min="7" max="7" width="12.125" style="1" customWidth="1"/>
    <col min="8" max="8" width="11.25390625" style="1" customWidth="1"/>
    <col min="9" max="9" width="14.625" style="1" customWidth="1"/>
    <col min="10" max="16384" width="9.125" style="1" customWidth="1"/>
  </cols>
  <sheetData>
    <row r="2" spans="6:7" ht="12.75">
      <c r="F2" s="2" t="s">
        <v>20</v>
      </c>
      <c r="G2" s="2"/>
    </row>
    <row r="3" spans="6:7" ht="12.75">
      <c r="F3" s="2" t="s">
        <v>21</v>
      </c>
      <c r="G3" s="2"/>
    </row>
    <row r="4" spans="6:7" ht="12.75">
      <c r="F4" s="2" t="s">
        <v>19</v>
      </c>
      <c r="G4" s="2"/>
    </row>
    <row r="5" spans="6:7" ht="12.75">
      <c r="F5" s="2" t="s">
        <v>22</v>
      </c>
      <c r="G5" s="2"/>
    </row>
    <row r="7" spans="1:9" ht="24.75" customHeight="1">
      <c r="A7" s="21" t="s">
        <v>14</v>
      </c>
      <c r="B7" s="22"/>
      <c r="C7" s="22"/>
      <c r="D7" s="22"/>
      <c r="E7" s="22"/>
      <c r="F7" s="22"/>
      <c r="G7" s="22"/>
      <c r="H7" s="22"/>
      <c r="I7" s="22"/>
    </row>
    <row r="8" ht="12.75">
      <c r="H8" s="6" t="s">
        <v>23</v>
      </c>
    </row>
    <row r="9" spans="1:9" ht="78" customHeight="1">
      <c r="A9" s="9" t="s">
        <v>3</v>
      </c>
      <c r="B9" s="8" t="s">
        <v>9</v>
      </c>
      <c r="C9" s="8" t="s">
        <v>0</v>
      </c>
      <c r="D9" s="14" t="s">
        <v>24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13</v>
      </c>
    </row>
    <row r="10" spans="1:9" ht="13.5" customHeight="1">
      <c r="A10" s="9">
        <v>1</v>
      </c>
      <c r="B10" s="8">
        <v>2</v>
      </c>
      <c r="C10" s="8">
        <v>3</v>
      </c>
      <c r="D10" s="1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32.25" customHeight="1">
      <c r="A11" s="9">
        <v>1</v>
      </c>
      <c r="B11" s="7" t="s">
        <v>8</v>
      </c>
      <c r="C11" s="5" t="s">
        <v>1</v>
      </c>
      <c r="D11" s="16">
        <v>22963.97</v>
      </c>
      <c r="E11" s="12">
        <v>70000</v>
      </c>
      <c r="F11" s="12">
        <v>74382.17</v>
      </c>
      <c r="G11" s="12">
        <v>92900</v>
      </c>
      <c r="H11" s="12">
        <v>89967.86</v>
      </c>
      <c r="I11" s="12">
        <f aca="true" t="shared" si="0" ref="I11:I17">SUM(D11+F11-H11)</f>
        <v>7378.279999999999</v>
      </c>
    </row>
    <row r="12" spans="1:9" ht="28.5" customHeight="1">
      <c r="A12" s="9">
        <v>2</v>
      </c>
      <c r="B12" s="7" t="s">
        <v>5</v>
      </c>
      <c r="C12" s="5" t="s">
        <v>1</v>
      </c>
      <c r="D12" s="16">
        <v>21640.8</v>
      </c>
      <c r="E12" s="12">
        <v>37020</v>
      </c>
      <c r="F12" s="12">
        <v>36802.84</v>
      </c>
      <c r="G12" s="12">
        <v>58600</v>
      </c>
      <c r="H12" s="12">
        <v>52276.02</v>
      </c>
      <c r="I12" s="12">
        <f t="shared" si="0"/>
        <v>6167.620000000003</v>
      </c>
    </row>
    <row r="13" spans="1:9" ht="30" customHeight="1">
      <c r="A13" s="9">
        <v>3</v>
      </c>
      <c r="B13" s="7" t="s">
        <v>6</v>
      </c>
      <c r="C13" s="5" t="s">
        <v>1</v>
      </c>
      <c r="D13" s="16">
        <v>23085.88</v>
      </c>
      <c r="E13" s="12">
        <v>79920</v>
      </c>
      <c r="F13" s="12">
        <v>79956.73</v>
      </c>
      <c r="G13" s="12">
        <v>102920</v>
      </c>
      <c r="H13" s="12">
        <v>77848.4</v>
      </c>
      <c r="I13" s="12">
        <f t="shared" si="0"/>
        <v>25194.210000000006</v>
      </c>
    </row>
    <row r="14" spans="1:9" ht="21" customHeight="1">
      <c r="A14" s="23" t="s">
        <v>11</v>
      </c>
      <c r="B14" s="24"/>
      <c r="C14" s="10"/>
      <c r="D14" s="17">
        <f>SUM(D11:D13)</f>
        <v>67690.65000000001</v>
      </c>
      <c r="E14" s="13">
        <f>SUM(E11:E13)</f>
        <v>186940</v>
      </c>
      <c r="F14" s="13">
        <f>SUM(F11:F13)</f>
        <v>191141.74</v>
      </c>
      <c r="G14" s="13">
        <f>SUM(G11:G13)</f>
        <v>254420</v>
      </c>
      <c r="H14" s="13">
        <f>SUM(H11:H13)</f>
        <v>220092.28</v>
      </c>
      <c r="I14" s="12">
        <f t="shared" si="0"/>
        <v>38740.110000000015</v>
      </c>
    </row>
    <row r="15" spans="1:9" ht="24" customHeight="1">
      <c r="A15" s="9">
        <v>1</v>
      </c>
      <c r="B15" s="7" t="s">
        <v>7</v>
      </c>
      <c r="C15" s="4" t="s">
        <v>4</v>
      </c>
      <c r="D15" s="16">
        <v>3444.67</v>
      </c>
      <c r="E15" s="12">
        <v>143080</v>
      </c>
      <c r="F15" s="12">
        <v>149832.15</v>
      </c>
      <c r="G15" s="12">
        <v>146480</v>
      </c>
      <c r="H15" s="12">
        <v>145876.9</v>
      </c>
      <c r="I15" s="12">
        <f t="shared" si="0"/>
        <v>7399.920000000013</v>
      </c>
    </row>
    <row r="16" spans="1:9" ht="30" customHeight="1">
      <c r="A16" s="9">
        <v>2</v>
      </c>
      <c r="B16" s="7" t="s">
        <v>10</v>
      </c>
      <c r="C16" s="4" t="s">
        <v>4</v>
      </c>
      <c r="D16" s="16">
        <v>261.4</v>
      </c>
      <c r="E16" s="12">
        <v>46800</v>
      </c>
      <c r="F16" s="12">
        <v>46376.5</v>
      </c>
      <c r="G16" s="12">
        <v>47000</v>
      </c>
      <c r="H16" s="12">
        <v>45050.18</v>
      </c>
      <c r="I16" s="12">
        <f t="shared" si="0"/>
        <v>1587.7200000000012</v>
      </c>
    </row>
    <row r="17" spans="1:9" ht="20.25" customHeight="1">
      <c r="A17" s="23" t="s">
        <v>12</v>
      </c>
      <c r="B17" s="24"/>
      <c r="C17" s="11"/>
      <c r="D17" s="17">
        <f>SUM(D15:D16)</f>
        <v>3706.07</v>
      </c>
      <c r="E17" s="13">
        <f>SUM(E15:E16)</f>
        <v>189880</v>
      </c>
      <c r="F17" s="13">
        <f>SUM(F15:F16)</f>
        <v>196208.65</v>
      </c>
      <c r="G17" s="13">
        <f>SUM(G15:G16)</f>
        <v>193480</v>
      </c>
      <c r="H17" s="13">
        <f>SUM(H15:H16)</f>
        <v>190927.08</v>
      </c>
      <c r="I17" s="12">
        <f t="shared" si="0"/>
        <v>8987.640000000014</v>
      </c>
    </row>
    <row r="18" spans="1:9" ht="12.75">
      <c r="A18" s="19" t="s">
        <v>2</v>
      </c>
      <c r="B18" s="20"/>
      <c r="C18" s="3"/>
      <c r="D18" s="16">
        <f>SUM(D17,D14)</f>
        <v>71396.72000000002</v>
      </c>
      <c r="E18" s="12">
        <f>SUM(E14+E17)</f>
        <v>376820</v>
      </c>
      <c r="F18" s="12">
        <f>SUM(F14+F17)</f>
        <v>387350.39</v>
      </c>
      <c r="G18" s="12">
        <f>SUM(G14+G17)</f>
        <v>447900</v>
      </c>
      <c r="H18" s="12">
        <f>SUM(H14+H17)</f>
        <v>411019.36</v>
      </c>
      <c r="I18" s="12">
        <f>SUM(I14+I17)</f>
        <v>47727.75000000003</v>
      </c>
    </row>
  </sheetData>
  <mergeCells count="4">
    <mergeCell ref="A18:B18"/>
    <mergeCell ref="A7:I7"/>
    <mergeCell ref="A14:B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2009-03-18T16:41:07Z</cp:lastPrinted>
  <dcterms:created xsi:type="dcterms:W3CDTF">2001-05-30T12:47:26Z</dcterms:created>
  <dcterms:modified xsi:type="dcterms:W3CDTF">2009-03-23T14:26:40Z</dcterms:modified>
  <cp:category/>
  <cp:version/>
  <cp:contentType/>
  <cp:contentStatus/>
</cp:coreProperties>
</file>