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<sst xmlns="http://schemas.openxmlformats.org/spreadsheetml/2006/main" count="25" uniqueCount="25">
  <si>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Treść</t>
  </si>
  <si>
    <t>Klasyfikacja przychodów i rozchodów</t>
  </si>
  <si>
    <t>Planowane dochody</t>
  </si>
  <si>
    <t>Planowane wydatki</t>
  </si>
  <si>
    <t>§ 992</t>
  </si>
  <si>
    <t>§ 952</t>
  </si>
  <si>
    <t>§ 955</t>
  </si>
  <si>
    <t>Niedobór budżetowy (poz.1-2 )</t>
  </si>
  <si>
    <t>spłaty otrzymanych krajowych pożyczek i kredytów</t>
  </si>
  <si>
    <t>Kwota niedoboru budżetowego</t>
  </si>
  <si>
    <t xml:space="preserve">z zaciągniętych pożyczek i kredytów na rynku krajowym  </t>
  </si>
  <si>
    <t>Przychody ogółem:</t>
  </si>
  <si>
    <t>Rozchody ogółem:</t>
  </si>
  <si>
    <t>Finansowanie (poz. 5-8)</t>
  </si>
  <si>
    <t>Kwota niedoboru budżetowego po zmianach</t>
  </si>
  <si>
    <t>Wykonanie w %</t>
  </si>
  <si>
    <t>Lp</t>
  </si>
  <si>
    <t>z wolnych środków jako  nadwyżki środków pieniężnych na rachunku bieżącym budżetu gminy, wynikających z rozliczeń kredytów i pożyczek z lat ubiegłych</t>
  </si>
  <si>
    <t>Przychody i rozchody związane z finansowaniem niedoboru budżetowego - wykonanie za  2008 rok</t>
  </si>
  <si>
    <t>Wykonanie za 2008 r</t>
  </si>
  <si>
    <t xml:space="preserve"> Załącznik Nr 3</t>
  </si>
  <si>
    <t>do Zarządzenia Nr  28/2009</t>
  </si>
  <si>
    <t>Wójta Gminy Michałowice</t>
  </si>
  <si>
    <t>z dnia   18 marca 2009r.</t>
  </si>
  <si>
    <t xml:space="preserve">    (w złotych)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</si>
</sst>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">
    <font>
      <sz val="10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3:K26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5.125" style="2" customWidth="1"/>
    <col min="2" max="2" width="26.125" style="2" customWidth="1"/>
    <col min="3" max="3" width="12.625" style="2" customWidth="1"/>
    <col min="4" max="5" width="13.75390625" style="2" customWidth="1"/>
    <col min="6" max="6" width="12.75390625" style="2" customWidth="1"/>
    <col min="7" max="7" width="11.625" style="2" customWidth="1"/>
    <col min="8" max="16384" width="9.125" style="2" customWidth="1"/>
  </cols>
  <sheetData>
    <row r="3" spans="3:7" ht="12.75">
      <c r="C3" s="17"/>
      <c r="D3" s="21" t="s">
        <v>20</v>
      </c>
      <c r="E3" s="21"/>
      <c r="F3" s="21"/>
      <c r="G3" s="19"/>
    </row>
    <row r="4" spans="3:7" ht="12.75">
      <c r="C4" s="17"/>
      <c r="D4" s="21" t="s">
        <v>21</v>
      </c>
      <c r="E4" s="21"/>
      <c r="F4" s="21"/>
      <c r="G4" s="21"/>
    </row>
    <row r="5" spans="3:7" ht="12.75">
      <c r="C5" s="17"/>
      <c r="D5" s="23" t="s">
        <v>22</v>
      </c>
      <c r="E5" s="23"/>
      <c r="F5" s="23"/>
      <c r="G5" s="19"/>
    </row>
    <row r="6" spans="3:7" ht="12.75">
      <c r="C6" s="17"/>
      <c r="D6" s="21" t="s">
        <v>23</v>
      </c>
      <c r="E6" s="21"/>
      <c r="F6" s="21"/>
      <c r="G6" s="19"/>
    </row>
    <row r="7" spans="3:7" ht="12.75">
      <c r="C7" s="1"/>
      <c r="D7" s="1"/>
      <c r="E7" s="1"/>
      <c r="F7" s="1"/>
      <c r="G7" s="1"/>
    </row>
    <row r="8" spans="1:7" ht="19.5" customHeight="1">
      <c r="A8" s="21" t="s">
        <v>18</v>
      </c>
      <c r="B8" s="22"/>
      <c r="C8" s="22"/>
      <c r="D8" s="22"/>
      <c r="E8" s="22"/>
      <c r="F8" s="22"/>
      <c r="G8" s="22"/>
    </row>
    <row r="9" ht="12.75">
      <c r="F9" s="20" t="s">
        <v>24</v>
      </c>
    </row>
    <row r="10" spans="1:7" ht="61.5" customHeight="1">
      <c r="A10" s="3" t="s">
        <v>16</v>
      </c>
      <c r="B10" s="4" t="s">
        <v>0</v>
      </c>
      <c r="C10" s="5" t="s">
        <v>1</v>
      </c>
      <c r="D10" s="5" t="s">
        <v>9</v>
      </c>
      <c r="E10" s="5" t="s">
        <v>14</v>
      </c>
      <c r="F10" s="5" t="s">
        <v>19</v>
      </c>
      <c r="G10" s="5" t="s">
        <v>15</v>
      </c>
    </row>
    <row r="11" spans="1:7" ht="12.75" customHeight="1">
      <c r="A11" s="6">
        <v>1</v>
      </c>
      <c r="B11" s="7">
        <v>2</v>
      </c>
      <c r="C11" s="8">
        <v>3</v>
      </c>
      <c r="D11" s="7">
        <v>4</v>
      </c>
      <c r="E11" s="7">
        <v>5</v>
      </c>
      <c r="F11" s="7">
        <v>6</v>
      </c>
      <c r="G11" s="7">
        <v>7</v>
      </c>
    </row>
    <row r="12" spans="1:7" ht="18" customHeight="1">
      <c r="A12" s="10">
        <v>1</v>
      </c>
      <c r="B12" s="11" t="s">
        <v>2</v>
      </c>
      <c r="C12" s="9"/>
      <c r="D12" s="18">
        <v>61016063</v>
      </c>
      <c r="E12" s="12">
        <v>66493750.95</v>
      </c>
      <c r="F12" s="13">
        <v>67479378.57</v>
      </c>
      <c r="G12" s="14">
        <f>SUM(F12/E12)*100</f>
        <v>101.48228608841924</v>
      </c>
    </row>
    <row r="13" spans="1:7" ht="20.25" customHeight="1">
      <c r="A13" s="10">
        <v>2</v>
      </c>
      <c r="B13" s="11" t="s">
        <v>3</v>
      </c>
      <c r="C13" s="9"/>
      <c r="D13" s="18">
        <v>71629226</v>
      </c>
      <c r="E13" s="12">
        <v>78254410.95</v>
      </c>
      <c r="F13" s="13">
        <v>68600629.32</v>
      </c>
      <c r="G13" s="14">
        <f aca="true" t="shared" si="0" ref="G13:G20">SUM(F13/E13)*100</f>
        <v>87.66359427819576</v>
      </c>
    </row>
    <row r="14" spans="1:7" ht="18.75" customHeight="1">
      <c r="A14" s="10">
        <v>3</v>
      </c>
      <c r="B14" s="11" t="s">
        <v>7</v>
      </c>
      <c r="C14" s="9"/>
      <c r="D14" s="12">
        <f>SUM(D12-D13)</f>
        <v>-10613163</v>
      </c>
      <c r="E14" s="12">
        <f>SUM(E12-E13)</f>
        <v>-11760660</v>
      </c>
      <c r="F14" s="13">
        <f>SUM(F12-F13)</f>
        <v>-1121250.75</v>
      </c>
      <c r="G14" s="14">
        <f t="shared" si="0"/>
        <v>9.533910086678809</v>
      </c>
    </row>
    <row r="15" spans="1:7" ht="19.5" customHeight="1">
      <c r="A15" s="10">
        <v>4</v>
      </c>
      <c r="B15" s="11" t="s">
        <v>13</v>
      </c>
      <c r="C15" s="9"/>
      <c r="D15" s="12">
        <f>SUM(D16-D19)</f>
        <v>10613163</v>
      </c>
      <c r="E15" s="12">
        <f>SUM(E16-E19)</f>
        <v>11760660</v>
      </c>
      <c r="F15" s="13">
        <f>SUM(F16-F19)</f>
        <v>6337146.98</v>
      </c>
      <c r="G15" s="14">
        <f t="shared" si="0"/>
        <v>53.88428013393807</v>
      </c>
    </row>
    <row r="16" spans="1:7" ht="18.75" customHeight="1">
      <c r="A16" s="10">
        <v>5</v>
      </c>
      <c r="B16" s="11" t="s">
        <v>11</v>
      </c>
      <c r="C16" s="9"/>
      <c r="D16" s="12">
        <f>SUM(D17:D18)</f>
        <v>15543500</v>
      </c>
      <c r="E16" s="12">
        <f>SUM(E17:E18)</f>
        <v>17050697</v>
      </c>
      <c r="F16" s="13">
        <f>SUM(F17:F18)</f>
        <v>11627161.73</v>
      </c>
      <c r="G16" s="14">
        <f t="shared" si="0"/>
        <v>68.19170928906895</v>
      </c>
    </row>
    <row r="17" spans="1:11" ht="27" customHeight="1">
      <c r="A17" s="3">
        <v>6</v>
      </c>
      <c r="B17" s="15" t="s">
        <v>10</v>
      </c>
      <c r="C17" s="4" t="s">
        <v>5</v>
      </c>
      <c r="D17" s="12">
        <v>13293500</v>
      </c>
      <c r="E17" s="12">
        <v>8666482</v>
      </c>
      <c r="F17" s="13">
        <v>2865000</v>
      </c>
      <c r="G17" s="14">
        <f t="shared" si="0"/>
        <v>33.0583967058375</v>
      </c>
      <c r="K17" s="16"/>
    </row>
    <row r="18" spans="1:7" ht="79.5" customHeight="1">
      <c r="A18" s="3">
        <v>7</v>
      </c>
      <c r="B18" s="15" t="s">
        <v>17</v>
      </c>
      <c r="C18" s="4" t="s">
        <v>6</v>
      </c>
      <c r="D18" s="12">
        <v>2250000</v>
      </c>
      <c r="E18" s="12">
        <v>8384215</v>
      </c>
      <c r="F18" s="13">
        <v>8762161.73</v>
      </c>
      <c r="G18" s="14">
        <f t="shared" si="0"/>
        <v>104.50783681000549</v>
      </c>
    </row>
    <row r="19" spans="1:7" ht="21.75" customHeight="1">
      <c r="A19" s="10">
        <v>8</v>
      </c>
      <c r="B19" s="15" t="s">
        <v>12</v>
      </c>
      <c r="C19" s="4"/>
      <c r="D19" s="12">
        <f>SUM(D20)</f>
        <v>4930337</v>
      </c>
      <c r="E19" s="12">
        <f>SUM(E20)</f>
        <v>5290037</v>
      </c>
      <c r="F19" s="13">
        <f>SUM(F20)</f>
        <v>5290014.75</v>
      </c>
      <c r="G19" s="14">
        <f t="shared" si="0"/>
        <v>99.9995793980269</v>
      </c>
    </row>
    <row r="20" spans="1:7" ht="30.75" customHeight="1">
      <c r="A20" s="10">
        <v>9</v>
      </c>
      <c r="B20" s="15" t="s">
        <v>8</v>
      </c>
      <c r="C20" s="4" t="s">
        <v>4</v>
      </c>
      <c r="D20" s="12">
        <v>4930337</v>
      </c>
      <c r="E20" s="12">
        <v>5290037</v>
      </c>
      <c r="F20" s="13">
        <v>5290014.75</v>
      </c>
      <c r="G20" s="14">
        <f t="shared" si="0"/>
        <v>99.9995793980269</v>
      </c>
    </row>
    <row r="26" ht="12.75">
      <c r="G26" s="16"/>
    </row>
  </sheetData>
  <mergeCells count="5">
    <mergeCell ref="A8:G8"/>
    <mergeCell ref="D3:F3"/>
    <mergeCell ref="D4:G4"/>
    <mergeCell ref="D5:F5"/>
    <mergeCell ref="D6:F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2009-03-18T14:24:45Z</cp:lastPrinted>
  <dcterms:created xsi:type="dcterms:W3CDTF">2001-06-03T09:35:02Z</dcterms:created>
  <dcterms:modified xsi:type="dcterms:W3CDTF">2009-03-23T14:18:16Z</dcterms:modified>
  <cp:category/>
  <cp:version/>
  <cp:contentType/>
  <cp:contentStatus/>
</cp:coreProperties>
</file>