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04'!$9:$12</definedName>
  </definedNames>
  <calcPr fullCalcOnLoad="1"/>
</workbook>
</file>

<file path=xl/sharedStrings.xml><?xml version="1.0" encoding="utf-8"?>
<sst xmlns="http://schemas.openxmlformats.org/spreadsheetml/2006/main" count="98" uniqueCount="63">
  <si>
    <t>podatek rolny od osób fizycznych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</si>
  <si>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</si>
  <si>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</si>
  <si>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</si>
  <si>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</si>
  <si>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</si>
  <si>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</si>
  <si>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</si>
  <si>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</si>
  <si>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</si>
  <si>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</si>
  <si>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</si>
  <si>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</si>
  <si>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</si>
  <si>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</si>
  <si>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</si>
  <si>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0970</t>
  </si>
  <si>
    <t>Dział 758 Różne rozliczenia</t>
  </si>
  <si>
    <t>Dział 852 Pomoc społeczna</t>
  </si>
  <si>
    <t>Źródło dochodów</t>
  </si>
  <si>
    <t>§</t>
  </si>
  <si>
    <t>(w złotych)</t>
  </si>
  <si>
    <t>Dokonać zmian w planie dochodów gminy na 2008 rok stanowiącym załącznik nr 1 do Uchwały Rady Gminy Michałowice Nr XVII/105/2008 z 31 stycznia 2008 r. w sprawie uchwalenia budżetu Gminy Michałowice na  2008 rok w sposób następujący:</t>
  </si>
  <si>
    <t>0920</t>
  </si>
  <si>
    <t>Dział 756 Dochody od osób prawnych,od osób fizycznych i od innych jednostek nieposiadających osobowości prawnej oraz wydatki związane z ich poborem</t>
  </si>
  <si>
    <t>0690</t>
  </si>
  <si>
    <t xml:space="preserve">zwiększyć </t>
  </si>
  <si>
    <t>zmniejszyć</t>
  </si>
  <si>
    <t>Dział 800 Oświata i wychowanie</t>
  </si>
  <si>
    <t>0480</t>
  </si>
  <si>
    <t>wpływy z opłaty za wydawanie zezwoleń na sprzedaż alkoholu</t>
  </si>
  <si>
    <t>2030</t>
  </si>
  <si>
    <t xml:space="preserve">z zakresu pomocy społecznej- w związku z nadwyżką środków na świadczenia rodzinne , zaliczkę alimentacyjną oraz składki na ubezpieczenia emerytalne i rentowe z ubezpieczenia społecznegona </t>
  </si>
  <si>
    <t>2010</t>
  </si>
  <si>
    <t xml:space="preserve">z zakresu pomocy społecznej-składki na ubezpieczenie zdrowotne </t>
  </si>
  <si>
    <t>z zakresu pomocy społecznej - zasiłki i pomoc w naturze oraz składki na ubezpieczenie emerytalne i rentowe ,wypłata zasiłków stałych</t>
  </si>
  <si>
    <t xml:space="preserve">z zakresu ośrodków pomocy społecznej - dofinansowanie realizacji projektu systemowego "Aktywnie do rozwoju" w ramach Programu Operacyjnego Kapitał Ludzki współfinansowanego ze środków EFS </t>
  </si>
  <si>
    <t>2008</t>
  </si>
  <si>
    <t>2009</t>
  </si>
  <si>
    <t>6208</t>
  </si>
  <si>
    <t>6209</t>
  </si>
  <si>
    <t>0910</t>
  </si>
  <si>
    <t>Dział 700 Gospodarka mieszkaniowa</t>
  </si>
  <si>
    <t>0320</t>
  </si>
  <si>
    <t>podatek rolny od osób  prawnych</t>
  </si>
  <si>
    <t>0490</t>
  </si>
  <si>
    <t>wpływy z innych lokalnych opłat pobieranych przez jst-wpis do ewidencji działalności gospodarczej</t>
  </si>
  <si>
    <t>odsetki za nieterminowe wpłaty z tytułu użytkowania wieczystego</t>
  </si>
  <si>
    <t xml:space="preserve">z zakresu ośrodków pomocy społecznej - z przeznaczeniem na wypłaty dodatków dla pracowników socjalnych zatrudnionych w pełnym wymiarze pracy </t>
  </si>
  <si>
    <t>2360</t>
  </si>
  <si>
    <t>6300</t>
  </si>
  <si>
    <t>Dział 600 Transport i łączność</t>
  </si>
  <si>
    <t>wpływy z tytułu pomocy finansowej udzielanej między jst na dofinansowanie własnych zadań inwestycyjnych i zakupów inwestycyjnych</t>
  </si>
  <si>
    <t xml:space="preserve">                                                              do Uchwały Nr XXV/177/2008</t>
  </si>
  <si>
    <t xml:space="preserve">                                                             z dnia 22 grudnia 2008 r</t>
  </si>
  <si>
    <t xml:space="preserve">Plan po zmianach  66 493 750,95 zł   </t>
  </si>
  <si>
    <t xml:space="preserve">wpływy z różnych dochodów </t>
  </si>
  <si>
    <t xml:space="preserve">wpływy z róznych opłat </t>
  </si>
  <si>
    <t xml:space="preserve">wpływy z różnych opłat </t>
  </si>
  <si>
    <t xml:space="preserve">pozostałe odsetki </t>
  </si>
  <si>
    <r>
      <t>wpływy z róznych opłat</t>
    </r>
    <r>
      <rPr>
        <i/>
        <sz val="10"/>
        <rFont val="Times New Roman"/>
        <family val="1"/>
      </rPr>
      <t xml:space="preserve"> </t>
    </r>
  </si>
  <si>
    <r>
      <t xml:space="preserve">wpływy z różnych dochodów </t>
    </r>
    <r>
      <rPr>
        <i/>
        <sz val="10"/>
        <rFont val="Times New Roman"/>
        <family val="1"/>
      </rPr>
      <t xml:space="preserve"> </t>
    </r>
  </si>
  <si>
    <t xml:space="preserve">dochody jst związane z realizacją zadań z zakresu adm.rządowej oraz innych zadań zleconych ustawami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</si>
</sst>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vertical="top"/>
    </xf>
    <xf numFmtId="169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zoomScalePageLayoutView="0" workbookViewId="0" topLeftCell="A1">
      <selection activeCell="N51" sqref="N51"/>
    </sheetView>
  </sheetViews>
  <sheetFormatPr defaultColWidth="9.00390625" defaultRowHeight="12.75"/>
  <cols>
    <col min="1" max="1" width="4.375" style="11" customWidth="1"/>
    <col min="2" max="2" width="6.625" style="11" customWidth="1"/>
    <col min="3" max="3" width="8.375" style="11" customWidth="1"/>
    <col min="4" max="4" width="6.375" style="11" customWidth="1"/>
    <col min="5" max="5" width="42.00390625" style="11" customWidth="1"/>
    <col min="6" max="7" width="13.00390625" style="11" customWidth="1"/>
    <col min="8" max="8" width="11.625" style="11" hidden="1" customWidth="1"/>
    <col min="9" max="11" width="12.75390625" style="11" hidden="1" customWidth="1"/>
    <col min="12" max="12" width="11.625" style="11" hidden="1" customWidth="1"/>
    <col min="13" max="16384" width="9.125" style="11" customWidth="1"/>
  </cols>
  <sheetData>
    <row r="1" spans="1:12" ht="12.75">
      <c r="A1" s="72"/>
      <c r="B1" s="72"/>
      <c r="C1" s="72"/>
      <c r="D1" s="72"/>
      <c r="E1" s="72"/>
      <c r="F1" s="10"/>
      <c r="G1" s="10"/>
      <c r="H1" s="10"/>
      <c r="I1" s="10"/>
      <c r="J1" s="10"/>
      <c r="K1" s="10"/>
      <c r="L1" s="10"/>
    </row>
    <row r="2" spans="1:16" ht="16.5" customHeight="1">
      <c r="A2" s="12"/>
      <c r="B2" s="12"/>
      <c r="C2" s="12"/>
      <c r="D2" s="13"/>
      <c r="E2" s="75" t="s">
        <v>6</v>
      </c>
      <c r="F2" s="75"/>
      <c r="G2" s="75"/>
      <c r="H2" s="7"/>
      <c r="I2" s="7" t="s">
        <v>6</v>
      </c>
      <c r="J2" s="7" t="s">
        <v>6</v>
      </c>
      <c r="K2" s="7" t="s">
        <v>6</v>
      </c>
      <c r="L2" s="7" t="s">
        <v>6</v>
      </c>
      <c r="M2" s="1"/>
      <c r="O2" s="1"/>
      <c r="P2" s="2"/>
    </row>
    <row r="3" spans="1:16" ht="15" customHeight="1">
      <c r="A3" s="14"/>
      <c r="B3" s="14"/>
      <c r="C3" s="14"/>
      <c r="D3" s="13"/>
      <c r="E3" s="75" t="s">
        <v>53</v>
      </c>
      <c r="F3" s="75"/>
      <c r="G3" s="75"/>
      <c r="H3" s="7"/>
      <c r="I3" s="7" t="s">
        <v>7</v>
      </c>
      <c r="J3" s="7" t="s">
        <v>7</v>
      </c>
      <c r="K3" s="7" t="s">
        <v>7</v>
      </c>
      <c r="L3" s="7" t="s">
        <v>7</v>
      </c>
      <c r="M3" s="1"/>
      <c r="O3" s="1"/>
      <c r="P3" s="2"/>
    </row>
    <row r="4" spans="1:16" ht="14.25" customHeight="1">
      <c r="A4" s="14"/>
      <c r="B4" s="14"/>
      <c r="C4" s="14"/>
      <c r="D4" s="13"/>
      <c r="E4" s="75" t="s">
        <v>5</v>
      </c>
      <c r="F4" s="75"/>
      <c r="G4" s="75"/>
      <c r="H4" s="7"/>
      <c r="I4" s="7" t="s">
        <v>5</v>
      </c>
      <c r="J4" s="7" t="s">
        <v>5</v>
      </c>
      <c r="K4" s="7" t="s">
        <v>5</v>
      </c>
      <c r="L4" s="7" t="s">
        <v>5</v>
      </c>
      <c r="M4" s="1"/>
      <c r="O4" s="1"/>
      <c r="P4" s="2"/>
    </row>
    <row r="5" spans="1:16" ht="16.5" customHeight="1">
      <c r="A5" s="1"/>
      <c r="B5" s="1"/>
      <c r="C5" s="1"/>
      <c r="D5" s="6"/>
      <c r="E5" s="76" t="s">
        <v>54</v>
      </c>
      <c r="F5" s="76"/>
      <c r="G5" s="76"/>
      <c r="H5" s="5"/>
      <c r="I5" s="5" t="s">
        <v>8</v>
      </c>
      <c r="J5" s="5" t="s">
        <v>8</v>
      </c>
      <c r="K5" s="5" t="s">
        <v>8</v>
      </c>
      <c r="L5" s="5" t="s">
        <v>8</v>
      </c>
      <c r="M5" s="1"/>
      <c r="O5" s="1"/>
      <c r="P5" s="2"/>
    </row>
    <row r="6" spans="1:16" ht="12.75">
      <c r="A6" s="1"/>
      <c r="B6" s="1"/>
      <c r="C6" s="1"/>
      <c r="D6" s="6"/>
      <c r="E6" s="14"/>
      <c r="F6" s="14"/>
      <c r="G6" s="14"/>
      <c r="H6" s="14"/>
      <c r="I6" s="14"/>
      <c r="J6" s="14"/>
      <c r="K6" s="14"/>
      <c r="L6" s="14"/>
      <c r="M6" s="1"/>
      <c r="O6" s="1"/>
      <c r="P6" s="2"/>
    </row>
    <row r="7" spans="1:16" ht="37.5" customHeight="1">
      <c r="A7" s="73" t="s">
        <v>22</v>
      </c>
      <c r="B7" s="74"/>
      <c r="C7" s="74"/>
      <c r="D7" s="74"/>
      <c r="E7" s="74"/>
      <c r="F7" s="74"/>
      <c r="G7" s="74"/>
      <c r="K7" s="8" t="s">
        <v>3</v>
      </c>
      <c r="L7" s="4"/>
      <c r="M7" s="1"/>
      <c r="O7" s="1"/>
      <c r="P7" s="2"/>
    </row>
    <row r="8" spans="1:16" ht="19.5" customHeight="1">
      <c r="A8" s="1"/>
      <c r="B8" s="1"/>
      <c r="C8" s="1"/>
      <c r="D8" s="31"/>
      <c r="E8" s="31"/>
      <c r="G8" s="36" t="s">
        <v>21</v>
      </c>
      <c r="K8" s="8"/>
      <c r="L8" s="4"/>
      <c r="M8" s="1"/>
      <c r="O8" s="1"/>
      <c r="P8" s="2"/>
    </row>
    <row r="9" spans="1:16" ht="12.75">
      <c r="A9" s="62" t="s">
        <v>2</v>
      </c>
      <c r="B9" s="62" t="s">
        <v>14</v>
      </c>
      <c r="C9" s="62" t="s">
        <v>15</v>
      </c>
      <c r="D9" s="60" t="s">
        <v>20</v>
      </c>
      <c r="E9" s="62" t="s">
        <v>19</v>
      </c>
      <c r="F9" s="62" t="s">
        <v>26</v>
      </c>
      <c r="G9" s="62" t="s">
        <v>27</v>
      </c>
      <c r="H9" s="70"/>
      <c r="I9" s="65" t="s">
        <v>9</v>
      </c>
      <c r="J9" s="66"/>
      <c r="K9" s="59"/>
      <c r="L9" s="4"/>
      <c r="M9" s="1"/>
      <c r="O9" s="1"/>
      <c r="P9" s="2"/>
    </row>
    <row r="10" spans="1:16" ht="12.75">
      <c r="A10" s="63"/>
      <c r="B10" s="83"/>
      <c r="C10" s="83"/>
      <c r="D10" s="84"/>
      <c r="E10" s="63"/>
      <c r="F10" s="63"/>
      <c r="G10" s="68"/>
      <c r="H10" s="71"/>
      <c r="I10" s="60" t="s">
        <v>10</v>
      </c>
      <c r="J10" s="58" t="s">
        <v>11</v>
      </c>
      <c r="K10" s="59"/>
      <c r="L10" s="4"/>
      <c r="M10" s="1"/>
      <c r="O10" s="1"/>
      <c r="P10" s="2"/>
    </row>
    <row r="11" spans="1:12" ht="0.75" customHeight="1">
      <c r="A11" s="64"/>
      <c r="B11" s="64"/>
      <c r="C11" s="64"/>
      <c r="D11" s="64"/>
      <c r="E11" s="64"/>
      <c r="F11" s="67"/>
      <c r="G11" s="69"/>
      <c r="H11" s="71"/>
      <c r="I11" s="61"/>
      <c r="J11" s="15" t="s">
        <v>12</v>
      </c>
      <c r="K11" s="15" t="s">
        <v>13</v>
      </c>
      <c r="L11" s="15" t="s">
        <v>4</v>
      </c>
    </row>
    <row r="12" spans="1:12" ht="12.75">
      <c r="A12" s="9">
        <v>1</v>
      </c>
      <c r="B12" s="9">
        <v>2</v>
      </c>
      <c r="C12" s="9">
        <v>3</v>
      </c>
      <c r="D12" s="16">
        <v>4</v>
      </c>
      <c r="E12" s="16">
        <v>5</v>
      </c>
      <c r="F12" s="9">
        <v>6</v>
      </c>
      <c r="G12" s="9">
        <v>7</v>
      </c>
      <c r="H12" s="9"/>
      <c r="I12" s="9">
        <v>6</v>
      </c>
      <c r="J12" s="9">
        <v>7</v>
      </c>
      <c r="K12" s="9">
        <v>8</v>
      </c>
      <c r="L12" s="17"/>
    </row>
    <row r="13" spans="1:12" ht="38.25">
      <c r="A13" s="30">
        <v>1</v>
      </c>
      <c r="B13" s="34">
        <v>600</v>
      </c>
      <c r="C13" s="30">
        <v>60016</v>
      </c>
      <c r="D13" s="32" t="s">
        <v>50</v>
      </c>
      <c r="E13" s="20" t="s">
        <v>52</v>
      </c>
      <c r="F13" s="43">
        <v>247500</v>
      </c>
      <c r="G13" s="43"/>
      <c r="H13" s="9"/>
      <c r="I13" s="9"/>
      <c r="J13" s="9"/>
      <c r="K13" s="9"/>
      <c r="L13" s="17"/>
    </row>
    <row r="14" spans="1:12" ht="13.5">
      <c r="A14" s="54" t="s">
        <v>51</v>
      </c>
      <c r="B14" s="55"/>
      <c r="C14" s="55"/>
      <c r="D14" s="56"/>
      <c r="E14" s="57"/>
      <c r="F14" s="44">
        <f>SUM(F13)</f>
        <v>247500</v>
      </c>
      <c r="G14" s="44">
        <f>SUM(G13)</f>
        <v>0</v>
      </c>
      <c r="H14" s="9"/>
      <c r="I14" s="9"/>
      <c r="J14" s="9"/>
      <c r="K14" s="9"/>
      <c r="L14" s="17"/>
    </row>
    <row r="15" spans="1:12" ht="25.5">
      <c r="A15" s="30">
        <v>1</v>
      </c>
      <c r="B15" s="34">
        <v>700</v>
      </c>
      <c r="C15" s="30">
        <v>70005</v>
      </c>
      <c r="D15" s="32" t="s">
        <v>41</v>
      </c>
      <c r="E15" s="20" t="s">
        <v>47</v>
      </c>
      <c r="F15" s="43">
        <v>7500</v>
      </c>
      <c r="G15" s="9"/>
      <c r="H15" s="9"/>
      <c r="I15" s="9"/>
      <c r="J15" s="9"/>
      <c r="K15" s="9"/>
      <c r="L15" s="17"/>
    </row>
    <row r="16" spans="1:12" ht="17.25" customHeight="1">
      <c r="A16" s="54" t="s">
        <v>42</v>
      </c>
      <c r="B16" s="55"/>
      <c r="C16" s="55"/>
      <c r="D16" s="56"/>
      <c r="E16" s="57"/>
      <c r="F16" s="44">
        <f>SUM(F15)</f>
        <v>7500</v>
      </c>
      <c r="G16" s="9"/>
      <c r="H16" s="9"/>
      <c r="I16" s="9"/>
      <c r="J16" s="9"/>
      <c r="K16" s="9"/>
      <c r="L16" s="17"/>
    </row>
    <row r="17" spans="1:12" ht="16.5" customHeight="1">
      <c r="A17" s="9">
        <v>1</v>
      </c>
      <c r="B17" s="50">
        <v>756</v>
      </c>
      <c r="C17" s="16">
        <v>75615</v>
      </c>
      <c r="D17" s="51" t="s">
        <v>43</v>
      </c>
      <c r="E17" s="20" t="s">
        <v>44</v>
      </c>
      <c r="F17" s="43">
        <v>60000</v>
      </c>
      <c r="G17" s="9"/>
      <c r="H17" s="9"/>
      <c r="I17" s="9"/>
      <c r="J17" s="9"/>
      <c r="K17" s="9"/>
      <c r="L17" s="17"/>
    </row>
    <row r="18" spans="1:12" ht="16.5" customHeight="1">
      <c r="A18" s="9">
        <v>2</v>
      </c>
      <c r="B18" s="50">
        <v>756</v>
      </c>
      <c r="C18" s="16">
        <v>75616</v>
      </c>
      <c r="D18" s="51" t="s">
        <v>43</v>
      </c>
      <c r="E18" s="20" t="s">
        <v>0</v>
      </c>
      <c r="F18" s="43">
        <v>200000</v>
      </c>
      <c r="G18" s="9"/>
      <c r="H18" s="9"/>
      <c r="I18" s="9"/>
      <c r="J18" s="9"/>
      <c r="K18" s="9"/>
      <c r="L18" s="17"/>
    </row>
    <row r="19" spans="1:12" ht="25.5">
      <c r="A19" s="30">
        <v>3</v>
      </c>
      <c r="B19" s="34">
        <v>756</v>
      </c>
      <c r="C19" s="30">
        <v>75616</v>
      </c>
      <c r="D19" s="32" t="s">
        <v>45</v>
      </c>
      <c r="E19" s="20" t="s">
        <v>46</v>
      </c>
      <c r="F19" s="43">
        <v>7000</v>
      </c>
      <c r="G19" s="9"/>
      <c r="H19" s="9"/>
      <c r="I19" s="9"/>
      <c r="J19" s="9"/>
      <c r="K19" s="9"/>
      <c r="L19" s="17"/>
    </row>
    <row r="20" spans="1:12" ht="25.5">
      <c r="A20" s="52">
        <v>4</v>
      </c>
      <c r="B20" s="34">
        <v>756</v>
      </c>
      <c r="C20" s="30">
        <v>75618</v>
      </c>
      <c r="D20" s="32" t="s">
        <v>29</v>
      </c>
      <c r="E20" s="41" t="s">
        <v>30</v>
      </c>
      <c r="F20" s="43">
        <v>29107</v>
      </c>
      <c r="G20" s="9"/>
      <c r="H20" s="9"/>
      <c r="I20" s="9"/>
      <c r="J20" s="9"/>
      <c r="K20" s="9"/>
      <c r="L20" s="17"/>
    </row>
    <row r="21" spans="1:12" ht="27" customHeight="1">
      <c r="A21" s="85" t="s">
        <v>24</v>
      </c>
      <c r="B21" s="86"/>
      <c r="C21" s="86"/>
      <c r="D21" s="87"/>
      <c r="E21" s="88"/>
      <c r="F21" s="44">
        <f>SUM(F17:F20)</f>
        <v>296107</v>
      </c>
      <c r="G21" s="9"/>
      <c r="H21" s="9"/>
      <c r="I21" s="9"/>
      <c r="J21" s="9"/>
      <c r="K21" s="9"/>
      <c r="L21" s="17"/>
    </row>
    <row r="22" spans="1:12" ht="18" customHeight="1">
      <c r="A22" s="53">
        <v>1</v>
      </c>
      <c r="B22" s="34">
        <v>758</v>
      </c>
      <c r="C22" s="30">
        <v>75814</v>
      </c>
      <c r="D22" s="32" t="s">
        <v>16</v>
      </c>
      <c r="E22" s="20" t="s">
        <v>56</v>
      </c>
      <c r="F22" s="43">
        <v>608702</v>
      </c>
      <c r="G22" s="43"/>
      <c r="H22" s="9"/>
      <c r="I22" s="9"/>
      <c r="J22" s="9"/>
      <c r="K22" s="9"/>
      <c r="L22" s="17"/>
    </row>
    <row r="23" spans="1:12" ht="17.25" customHeight="1">
      <c r="A23" s="54" t="s">
        <v>17</v>
      </c>
      <c r="B23" s="55"/>
      <c r="C23" s="55"/>
      <c r="D23" s="56"/>
      <c r="E23" s="57"/>
      <c r="F23" s="44">
        <f>SUM(F22)</f>
        <v>608702</v>
      </c>
      <c r="G23" s="44">
        <f>SUM(G22)</f>
        <v>0</v>
      </c>
      <c r="H23" s="9"/>
      <c r="I23" s="9"/>
      <c r="J23" s="9"/>
      <c r="K23" s="9"/>
      <c r="L23" s="17"/>
    </row>
    <row r="24" spans="1:12" ht="18.75" customHeight="1">
      <c r="A24" s="30">
        <v>1</v>
      </c>
      <c r="B24" s="34">
        <v>801</v>
      </c>
      <c r="C24" s="30">
        <v>80101</v>
      </c>
      <c r="D24" s="32" t="s">
        <v>25</v>
      </c>
      <c r="E24" s="37" t="s">
        <v>57</v>
      </c>
      <c r="F24" s="43">
        <v>310</v>
      </c>
      <c r="G24" s="43"/>
      <c r="H24" s="9"/>
      <c r="I24" s="9"/>
      <c r="J24" s="9"/>
      <c r="K24" s="9"/>
      <c r="L24" s="17"/>
    </row>
    <row r="25" spans="1:12" ht="21" customHeight="1">
      <c r="A25" s="30">
        <v>2</v>
      </c>
      <c r="B25" s="34">
        <v>801</v>
      </c>
      <c r="C25" s="30">
        <v>80101</v>
      </c>
      <c r="D25" s="32" t="s">
        <v>16</v>
      </c>
      <c r="E25" s="37" t="s">
        <v>58</v>
      </c>
      <c r="F25" s="43"/>
      <c r="G25" s="43">
        <v>170</v>
      </c>
      <c r="H25" s="9"/>
      <c r="I25" s="9"/>
      <c r="J25" s="9"/>
      <c r="K25" s="9"/>
      <c r="L25" s="17"/>
    </row>
    <row r="26" spans="1:12" ht="18.75" customHeight="1">
      <c r="A26" s="30">
        <v>3</v>
      </c>
      <c r="B26" s="34">
        <v>801</v>
      </c>
      <c r="C26" s="30">
        <v>80104</v>
      </c>
      <c r="D26" s="32" t="s">
        <v>23</v>
      </c>
      <c r="E26" s="20" t="s">
        <v>59</v>
      </c>
      <c r="F26" s="43"/>
      <c r="G26" s="43">
        <v>40</v>
      </c>
      <c r="H26" s="9"/>
      <c r="I26" s="9"/>
      <c r="J26" s="9"/>
      <c r="K26" s="9"/>
      <c r="L26" s="17"/>
    </row>
    <row r="27" spans="1:12" ht="21" customHeight="1">
      <c r="A27" s="30">
        <v>4</v>
      </c>
      <c r="B27" s="34">
        <v>801</v>
      </c>
      <c r="C27" s="30">
        <v>80104</v>
      </c>
      <c r="D27" s="32" t="s">
        <v>16</v>
      </c>
      <c r="E27" s="37" t="s">
        <v>56</v>
      </c>
      <c r="F27" s="43">
        <v>3121</v>
      </c>
      <c r="G27" s="43">
        <v>10</v>
      </c>
      <c r="H27" s="9"/>
      <c r="I27" s="9"/>
      <c r="J27" s="9"/>
      <c r="K27" s="9"/>
      <c r="L27" s="17"/>
    </row>
    <row r="28" spans="1:12" ht="17.25" customHeight="1">
      <c r="A28" s="30">
        <v>5</v>
      </c>
      <c r="B28" s="34">
        <v>801</v>
      </c>
      <c r="C28" s="30">
        <v>80110</v>
      </c>
      <c r="D28" s="32" t="s">
        <v>25</v>
      </c>
      <c r="E28" s="37" t="s">
        <v>57</v>
      </c>
      <c r="F28" s="43">
        <v>200</v>
      </c>
      <c r="G28" s="43"/>
      <c r="H28" s="9"/>
      <c r="I28" s="9"/>
      <c r="J28" s="9"/>
      <c r="K28" s="9"/>
      <c r="L28" s="17"/>
    </row>
    <row r="29" spans="1:12" ht="19.5" customHeight="1">
      <c r="A29" s="30">
        <v>6</v>
      </c>
      <c r="B29" s="34">
        <v>801</v>
      </c>
      <c r="C29" s="30">
        <v>80110</v>
      </c>
      <c r="D29" s="32" t="s">
        <v>16</v>
      </c>
      <c r="E29" s="37" t="s">
        <v>56</v>
      </c>
      <c r="F29" s="43">
        <v>60</v>
      </c>
      <c r="G29" s="43"/>
      <c r="H29" s="9"/>
      <c r="I29" s="9"/>
      <c r="J29" s="9"/>
      <c r="K29" s="9"/>
      <c r="L29" s="17"/>
    </row>
    <row r="30" spans="1:12" ht="17.25" customHeight="1">
      <c r="A30" s="30">
        <v>7</v>
      </c>
      <c r="B30" s="34">
        <v>801</v>
      </c>
      <c r="C30" s="30">
        <v>80114</v>
      </c>
      <c r="D30" s="32" t="s">
        <v>23</v>
      </c>
      <c r="E30" s="20" t="s">
        <v>59</v>
      </c>
      <c r="F30" s="43">
        <v>30</v>
      </c>
      <c r="G30" s="43"/>
      <c r="H30" s="9"/>
      <c r="I30" s="9"/>
      <c r="J30" s="9"/>
      <c r="K30" s="9"/>
      <c r="L30" s="17"/>
    </row>
    <row r="31" spans="1:12" ht="18.75" customHeight="1">
      <c r="A31" s="30">
        <v>8</v>
      </c>
      <c r="B31" s="34">
        <v>801</v>
      </c>
      <c r="C31" s="30">
        <v>80120</v>
      </c>
      <c r="D31" s="32" t="s">
        <v>25</v>
      </c>
      <c r="E31" s="37" t="s">
        <v>60</v>
      </c>
      <c r="F31" s="43">
        <v>120</v>
      </c>
      <c r="G31" s="43"/>
      <c r="H31" s="9"/>
      <c r="I31" s="9"/>
      <c r="J31" s="9"/>
      <c r="K31" s="9"/>
      <c r="L31" s="17"/>
    </row>
    <row r="32" spans="1:12" ht="19.5" customHeight="1">
      <c r="A32" s="30">
        <v>9</v>
      </c>
      <c r="B32" s="34">
        <v>801</v>
      </c>
      <c r="C32" s="30">
        <v>80120</v>
      </c>
      <c r="D32" s="32" t="s">
        <v>16</v>
      </c>
      <c r="E32" s="37" t="s">
        <v>61</v>
      </c>
      <c r="F32" s="43"/>
      <c r="G32" s="43">
        <v>20</v>
      </c>
      <c r="H32" s="9"/>
      <c r="I32" s="9"/>
      <c r="J32" s="9"/>
      <c r="K32" s="9"/>
      <c r="L32" s="17"/>
    </row>
    <row r="33" spans="1:12" ht="20.25" customHeight="1">
      <c r="A33" s="30">
        <v>10</v>
      </c>
      <c r="B33" s="34">
        <v>801</v>
      </c>
      <c r="C33" s="30">
        <v>80146</v>
      </c>
      <c r="D33" s="32" t="s">
        <v>16</v>
      </c>
      <c r="E33" s="37" t="s">
        <v>56</v>
      </c>
      <c r="F33" s="43">
        <v>2550</v>
      </c>
      <c r="G33" s="43"/>
      <c r="H33" s="9"/>
      <c r="I33" s="9"/>
      <c r="J33" s="9"/>
      <c r="K33" s="9"/>
      <c r="L33" s="17"/>
    </row>
    <row r="34" spans="1:12" ht="18.75" customHeight="1">
      <c r="A34" s="38" t="s">
        <v>28</v>
      </c>
      <c r="B34" s="39"/>
      <c r="C34" s="39"/>
      <c r="D34" s="39"/>
      <c r="E34" s="40"/>
      <c r="F34" s="44">
        <f>SUM(F24:F33)</f>
        <v>6391</v>
      </c>
      <c r="G34" s="44">
        <f>SUM(G24:G33)</f>
        <v>240</v>
      </c>
      <c r="H34" s="9"/>
      <c r="I34" s="9"/>
      <c r="J34" s="9"/>
      <c r="K34" s="9"/>
      <c r="L34" s="17"/>
    </row>
    <row r="35" spans="1:12" ht="57" customHeight="1">
      <c r="A35" s="30">
        <v>1</v>
      </c>
      <c r="B35" s="34">
        <v>852</v>
      </c>
      <c r="C35" s="30">
        <v>85212</v>
      </c>
      <c r="D35" s="32" t="s">
        <v>33</v>
      </c>
      <c r="E35" s="20" t="s">
        <v>32</v>
      </c>
      <c r="F35" s="45"/>
      <c r="G35" s="45">
        <v>180000</v>
      </c>
      <c r="H35" s="21"/>
      <c r="I35" s="24"/>
      <c r="J35" s="35"/>
      <c r="K35" s="21"/>
      <c r="L35" s="19"/>
    </row>
    <row r="36" spans="1:12" ht="30" customHeight="1">
      <c r="A36" s="30">
        <v>2</v>
      </c>
      <c r="B36" s="34">
        <v>852</v>
      </c>
      <c r="C36" s="30">
        <v>85212</v>
      </c>
      <c r="D36" s="32" t="s">
        <v>49</v>
      </c>
      <c r="E36" s="20" t="s">
        <v>62</v>
      </c>
      <c r="F36" s="45"/>
      <c r="G36" s="45">
        <v>3131</v>
      </c>
      <c r="H36" s="21"/>
      <c r="I36" s="24"/>
      <c r="J36" s="35"/>
      <c r="K36" s="21"/>
      <c r="L36" s="19"/>
    </row>
    <row r="37" spans="1:12" ht="18.75" customHeight="1">
      <c r="A37" s="30">
        <v>3</v>
      </c>
      <c r="B37" s="34">
        <v>852</v>
      </c>
      <c r="C37" s="30">
        <v>85212</v>
      </c>
      <c r="D37" s="32" t="s">
        <v>16</v>
      </c>
      <c r="E37" s="20" t="s">
        <v>61</v>
      </c>
      <c r="F37" s="45">
        <v>3131</v>
      </c>
      <c r="G37" s="45"/>
      <c r="H37" s="21"/>
      <c r="I37" s="24"/>
      <c r="J37" s="35"/>
      <c r="K37" s="21"/>
      <c r="L37" s="19"/>
    </row>
    <row r="38" spans="1:12" ht="27" customHeight="1">
      <c r="A38" s="30">
        <v>4</v>
      </c>
      <c r="B38" s="34">
        <v>852</v>
      </c>
      <c r="C38" s="30">
        <v>85213</v>
      </c>
      <c r="D38" s="32" t="s">
        <v>33</v>
      </c>
      <c r="E38" s="3" t="s">
        <v>34</v>
      </c>
      <c r="F38" s="45">
        <v>800</v>
      </c>
      <c r="G38" s="46"/>
      <c r="H38" s="21"/>
      <c r="I38" s="24"/>
      <c r="J38" s="35"/>
      <c r="K38" s="21"/>
      <c r="L38" s="19"/>
    </row>
    <row r="39" spans="1:12" ht="41.25" customHeight="1">
      <c r="A39" s="30">
        <v>5</v>
      </c>
      <c r="B39" s="34">
        <v>852</v>
      </c>
      <c r="C39" s="30">
        <v>85214</v>
      </c>
      <c r="D39" s="32" t="s">
        <v>33</v>
      </c>
      <c r="E39" s="3" t="s">
        <v>35</v>
      </c>
      <c r="F39" s="45">
        <v>7390</v>
      </c>
      <c r="G39" s="46"/>
      <c r="H39" s="21"/>
      <c r="I39" s="24"/>
      <c r="J39" s="35"/>
      <c r="K39" s="21"/>
      <c r="L39" s="19"/>
    </row>
    <row r="40" spans="1:12" ht="54.75" customHeight="1">
      <c r="A40" s="30">
        <v>6</v>
      </c>
      <c r="B40" s="34">
        <v>852</v>
      </c>
      <c r="C40" s="30">
        <v>85219</v>
      </c>
      <c r="D40" s="32" t="s">
        <v>37</v>
      </c>
      <c r="E40" s="42" t="s">
        <v>36</v>
      </c>
      <c r="F40" s="45">
        <v>77542.1</v>
      </c>
      <c r="G40" s="46"/>
      <c r="H40" s="21"/>
      <c r="I40" s="24"/>
      <c r="J40" s="35"/>
      <c r="K40" s="21"/>
      <c r="L40" s="19"/>
    </row>
    <row r="41" spans="1:12" ht="49.5" customHeight="1">
      <c r="A41" s="30">
        <v>7</v>
      </c>
      <c r="B41" s="34">
        <v>852</v>
      </c>
      <c r="C41" s="30">
        <v>85219</v>
      </c>
      <c r="D41" s="32" t="s">
        <v>38</v>
      </c>
      <c r="E41" s="42" t="s">
        <v>36</v>
      </c>
      <c r="F41" s="45">
        <v>4105.33</v>
      </c>
      <c r="G41" s="46"/>
      <c r="H41" s="21"/>
      <c r="I41" s="24"/>
      <c r="J41" s="35"/>
      <c r="K41" s="21"/>
      <c r="L41" s="19"/>
    </row>
    <row r="42" spans="1:12" ht="53.25" customHeight="1">
      <c r="A42" s="30">
        <v>8</v>
      </c>
      <c r="B42" s="34">
        <v>852</v>
      </c>
      <c r="C42" s="30">
        <v>85219</v>
      </c>
      <c r="D42" s="32" t="s">
        <v>39</v>
      </c>
      <c r="E42" s="42" t="s">
        <v>36</v>
      </c>
      <c r="F42" s="45">
        <v>7735</v>
      </c>
      <c r="G42" s="46"/>
      <c r="H42" s="21"/>
      <c r="I42" s="24"/>
      <c r="J42" s="35"/>
      <c r="K42" s="21"/>
      <c r="L42" s="19"/>
    </row>
    <row r="43" spans="1:12" ht="49.5" customHeight="1">
      <c r="A43" s="30">
        <v>9</v>
      </c>
      <c r="B43" s="34">
        <v>852</v>
      </c>
      <c r="C43" s="30">
        <v>85219</v>
      </c>
      <c r="D43" s="32" t="s">
        <v>40</v>
      </c>
      <c r="E43" s="42" t="s">
        <v>36</v>
      </c>
      <c r="F43" s="45">
        <v>409.52</v>
      </c>
      <c r="G43" s="46"/>
      <c r="H43" s="21"/>
      <c r="I43" s="24"/>
      <c r="J43" s="35"/>
      <c r="K43" s="21"/>
      <c r="L43" s="19"/>
    </row>
    <row r="44" spans="1:12" ht="38.25" customHeight="1">
      <c r="A44" s="30">
        <v>10</v>
      </c>
      <c r="B44" s="34">
        <v>852</v>
      </c>
      <c r="C44" s="30">
        <v>85219</v>
      </c>
      <c r="D44" s="32" t="s">
        <v>31</v>
      </c>
      <c r="E44" s="42" t="s">
        <v>48</v>
      </c>
      <c r="F44" s="45">
        <v>5525</v>
      </c>
      <c r="G44" s="45"/>
      <c r="H44" s="22"/>
      <c r="I44" s="24">
        <f>SUM(J44+K44)</f>
        <v>150</v>
      </c>
      <c r="J44" s="35">
        <v>150</v>
      </c>
      <c r="K44" s="21"/>
      <c r="L44" s="19"/>
    </row>
    <row r="45" spans="1:12" ht="13.5">
      <c r="A45" s="54" t="s">
        <v>18</v>
      </c>
      <c r="B45" s="55"/>
      <c r="C45" s="55"/>
      <c r="D45" s="56"/>
      <c r="E45" s="57"/>
      <c r="F45" s="47">
        <f>SUM(F35:F44)</f>
        <v>106637.95000000001</v>
      </c>
      <c r="G45" s="47">
        <f>SUM(G35:G44)</f>
        <v>183131</v>
      </c>
      <c r="H45" s="21"/>
      <c r="I45" s="33">
        <f>SUM(I35:I44)</f>
        <v>150</v>
      </c>
      <c r="J45" s="23">
        <f>SUM(J35:J44)</f>
        <v>150</v>
      </c>
      <c r="K45" s="23">
        <f>SUM(K35:K44)</f>
        <v>0</v>
      </c>
      <c r="L45" s="19"/>
    </row>
    <row r="46" spans="1:12" ht="12.75">
      <c r="A46" s="79" t="s">
        <v>1</v>
      </c>
      <c r="B46" s="80"/>
      <c r="C46" s="80"/>
      <c r="D46" s="81"/>
      <c r="E46" s="82"/>
      <c r="F46" s="48">
        <f>SUM(F16+F21+F23+F34+F45+F14)</f>
        <v>1272837.95</v>
      </c>
      <c r="G46" s="48">
        <f>SUM(G16+G21+G23+G34+G45+G14)</f>
        <v>183371</v>
      </c>
      <c r="H46" s="18"/>
      <c r="I46" s="24" t="e">
        <f>SUM(J46+K46)</f>
        <v>#REF!</v>
      </c>
      <c r="J46" s="18" t="e">
        <f>SUM(#REF!+#REF!+#REF!+#REF!+#REF!+#REF!+#REF!+#REF!+J45+#REF!)</f>
        <v>#REF!</v>
      </c>
      <c r="K46" s="18" t="e">
        <f>SUM(#REF!+#REF!+#REF!+#REF!+#REF!+#REF!+#REF!+#REF!+K45+#REF!)</f>
        <v>#REF!</v>
      </c>
      <c r="L46" s="19" t="e">
        <f>SUM(K46/#REF!)*100</f>
        <v>#REF!</v>
      </c>
    </row>
    <row r="47" spans="1:4" ht="12.75">
      <c r="A47" s="25"/>
      <c r="B47" s="25"/>
      <c r="C47" s="25"/>
      <c r="D47" s="26"/>
    </row>
    <row r="48" spans="1:5" ht="12.75">
      <c r="A48" s="77" t="s">
        <v>55</v>
      </c>
      <c r="B48" s="77"/>
      <c r="C48" s="77"/>
      <c r="D48" s="78"/>
      <c r="E48" s="78"/>
    </row>
    <row r="49" spans="1:5" ht="12.75">
      <c r="A49" s="25"/>
      <c r="B49" s="25"/>
      <c r="C49" s="25"/>
      <c r="D49" s="26"/>
      <c r="E49" s="26"/>
    </row>
    <row r="50" spans="1:5" ht="12.75">
      <c r="A50" s="25"/>
      <c r="B50" s="25"/>
      <c r="C50" s="25"/>
      <c r="D50" s="26"/>
      <c r="E50" s="27"/>
    </row>
    <row r="51" spans="1:5" ht="12.75">
      <c r="A51" s="25"/>
      <c r="B51" s="25"/>
      <c r="C51" s="25"/>
      <c r="E51" s="49"/>
    </row>
    <row r="52" spans="1:3" ht="12.75">
      <c r="A52" s="25"/>
      <c r="B52" s="25"/>
      <c r="C52" s="25"/>
    </row>
    <row r="53" spans="1:5" ht="12.75">
      <c r="A53" s="25"/>
      <c r="B53" s="25"/>
      <c r="C53" s="25"/>
      <c r="E53" s="49"/>
    </row>
    <row r="54" spans="1:3" ht="12.75">
      <c r="A54" s="25"/>
      <c r="B54" s="25"/>
      <c r="C54" s="25"/>
    </row>
    <row r="55" spans="1:3" ht="12.75">
      <c r="A55" s="25"/>
      <c r="B55" s="25"/>
      <c r="C55" s="25"/>
    </row>
    <row r="56" spans="1:3" ht="12.75">
      <c r="A56" s="25"/>
      <c r="B56" s="25"/>
      <c r="C56" s="25"/>
    </row>
    <row r="57" spans="1:3" ht="12.75">
      <c r="A57" s="25"/>
      <c r="B57" s="25"/>
      <c r="C57" s="25"/>
    </row>
    <row r="58" spans="1:3" ht="12.75">
      <c r="A58" s="25"/>
      <c r="B58" s="25"/>
      <c r="C58" s="25"/>
    </row>
    <row r="59" spans="1:3" ht="12.75">
      <c r="A59" s="25"/>
      <c r="B59" s="25"/>
      <c r="C59" s="25"/>
    </row>
    <row r="60" spans="1:3" ht="12.75">
      <c r="A60" s="25"/>
      <c r="B60" s="25"/>
      <c r="C60" s="25"/>
    </row>
    <row r="61" spans="1:3" ht="12.75">
      <c r="A61" s="25"/>
      <c r="B61" s="25"/>
      <c r="C61" s="25"/>
    </row>
    <row r="62" spans="1:3" ht="12.75">
      <c r="A62" s="25"/>
      <c r="B62" s="25"/>
      <c r="C62" s="25"/>
    </row>
    <row r="63" spans="1:3" ht="12.75">
      <c r="A63" s="25"/>
      <c r="B63" s="25"/>
      <c r="C63" s="25"/>
    </row>
    <row r="64" spans="1:3" ht="12.75">
      <c r="A64" s="25"/>
      <c r="B64" s="25"/>
      <c r="C64" s="25"/>
    </row>
    <row r="65" spans="1:3" ht="12.75">
      <c r="A65" s="25"/>
      <c r="B65" s="25"/>
      <c r="C65" s="25"/>
    </row>
    <row r="66" spans="1:3" ht="12.75">
      <c r="A66" s="25"/>
      <c r="B66" s="25"/>
      <c r="C66" s="25"/>
    </row>
    <row r="67" spans="1:3" ht="12.75">
      <c r="A67" s="25"/>
      <c r="B67" s="25"/>
      <c r="C67" s="25"/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3" ht="12.75">
      <c r="A70" s="25"/>
      <c r="B70" s="25"/>
      <c r="C70" s="25"/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  <row r="80" spans="1:3" ht="12.75">
      <c r="A80" s="25"/>
      <c r="B80" s="25"/>
      <c r="C80" s="25"/>
    </row>
    <row r="81" spans="1:3" ht="12.75">
      <c r="A81" s="25"/>
      <c r="B81" s="25"/>
      <c r="C81" s="25"/>
    </row>
    <row r="82" spans="1:3" ht="12.75">
      <c r="A82" s="25"/>
      <c r="B82" s="25"/>
      <c r="C82" s="25"/>
    </row>
    <row r="83" spans="1:3" ht="12.75">
      <c r="A83" s="25"/>
      <c r="B83" s="25"/>
      <c r="C83" s="25"/>
    </row>
    <row r="84" spans="1:3" ht="12.75">
      <c r="A84" s="25"/>
      <c r="B84" s="25"/>
      <c r="C84" s="25"/>
    </row>
    <row r="85" spans="1:3" ht="12.75">
      <c r="A85" s="25"/>
      <c r="B85" s="25"/>
      <c r="C85" s="25"/>
    </row>
    <row r="86" spans="1:3" ht="12.75">
      <c r="A86" s="25"/>
      <c r="B86" s="25"/>
      <c r="C86" s="25"/>
    </row>
    <row r="87" spans="1:3" ht="12.75">
      <c r="A87" s="25"/>
      <c r="B87" s="25"/>
      <c r="C87" s="25"/>
    </row>
    <row r="88" spans="1:3" ht="12.75">
      <c r="A88" s="25"/>
      <c r="B88" s="25"/>
      <c r="C88" s="25"/>
    </row>
    <row r="89" spans="1:3" ht="12.75">
      <c r="A89" s="25"/>
      <c r="B89" s="25"/>
      <c r="C89" s="25"/>
    </row>
    <row r="90" spans="1:3" ht="12.75">
      <c r="A90" s="25"/>
      <c r="B90" s="25"/>
      <c r="C90" s="25"/>
    </row>
    <row r="91" spans="1:3" ht="12.75">
      <c r="A91" s="25"/>
      <c r="B91" s="25"/>
      <c r="C91" s="25"/>
    </row>
    <row r="92" spans="1:3" ht="12.75">
      <c r="A92" s="25"/>
      <c r="B92" s="25"/>
      <c r="C92" s="25"/>
    </row>
    <row r="93" spans="1:3" ht="12.75">
      <c r="A93" s="25"/>
      <c r="B93" s="25"/>
      <c r="C93" s="25"/>
    </row>
    <row r="94" spans="1:3" ht="12.75">
      <c r="A94" s="25"/>
      <c r="B94" s="25"/>
      <c r="C94" s="25"/>
    </row>
    <row r="95" spans="1:3" ht="12.75">
      <c r="A95" s="25"/>
      <c r="B95" s="25"/>
      <c r="C95" s="25"/>
    </row>
    <row r="96" spans="1:3" ht="12.75">
      <c r="A96" s="25"/>
      <c r="B96" s="25"/>
      <c r="C96" s="25"/>
    </row>
    <row r="97" spans="1:3" ht="12.75">
      <c r="A97" s="25"/>
      <c r="B97" s="25"/>
      <c r="C97" s="25"/>
    </row>
    <row r="98" spans="1:3" ht="12.75">
      <c r="A98" s="25"/>
      <c r="B98" s="25"/>
      <c r="C98" s="25"/>
    </row>
    <row r="99" spans="1:3" ht="12.75">
      <c r="A99" s="25"/>
      <c r="B99" s="25"/>
      <c r="C99" s="25"/>
    </row>
    <row r="100" spans="1:3" ht="12.75">
      <c r="A100" s="25"/>
      <c r="B100" s="25"/>
      <c r="C100" s="25"/>
    </row>
    <row r="101" spans="1:3" ht="12.75">
      <c r="A101" s="25"/>
      <c r="B101" s="25"/>
      <c r="C101" s="25"/>
    </row>
    <row r="102" spans="1:3" ht="12.75">
      <c r="A102" s="25"/>
      <c r="B102" s="25"/>
      <c r="C102" s="25"/>
    </row>
    <row r="103" spans="1:3" ht="12.75">
      <c r="A103" s="25"/>
      <c r="B103" s="25"/>
      <c r="C103" s="25"/>
    </row>
    <row r="104" spans="1:3" ht="12.75">
      <c r="A104" s="25"/>
      <c r="B104" s="25"/>
      <c r="C104" s="25"/>
    </row>
    <row r="105" spans="1:3" ht="12.75">
      <c r="A105" s="25"/>
      <c r="B105" s="25"/>
      <c r="C105" s="25"/>
    </row>
    <row r="106" spans="1:3" ht="12.75">
      <c r="A106" s="25"/>
      <c r="B106" s="25"/>
      <c r="C106" s="25"/>
    </row>
    <row r="107" spans="1:3" ht="12.75">
      <c r="A107" s="25"/>
      <c r="B107" s="25"/>
      <c r="C107" s="25"/>
    </row>
    <row r="108" spans="1:3" ht="12.75">
      <c r="A108" s="25"/>
      <c r="B108" s="25"/>
      <c r="C108" s="25"/>
    </row>
    <row r="109" spans="1:3" ht="12.75">
      <c r="A109" s="25"/>
      <c r="B109" s="25"/>
      <c r="C109" s="25"/>
    </row>
    <row r="110" spans="1:3" ht="12.75">
      <c r="A110" s="25"/>
      <c r="B110" s="25"/>
      <c r="C110" s="25"/>
    </row>
    <row r="111" spans="1:3" ht="12.75">
      <c r="A111" s="25"/>
      <c r="B111" s="25"/>
      <c r="C111" s="25"/>
    </row>
    <row r="112" spans="1:3" ht="12.75">
      <c r="A112" s="25"/>
      <c r="B112" s="25"/>
      <c r="C112" s="25"/>
    </row>
    <row r="113" spans="1:3" ht="12.75">
      <c r="A113" s="25"/>
      <c r="B113" s="25"/>
      <c r="C113" s="25"/>
    </row>
    <row r="114" spans="1:3" ht="12.75">
      <c r="A114" s="25"/>
      <c r="B114" s="25"/>
      <c r="C114" s="25"/>
    </row>
    <row r="115" spans="1:3" ht="12.75">
      <c r="A115" s="25"/>
      <c r="B115" s="25"/>
      <c r="C115" s="25"/>
    </row>
    <row r="116" spans="1:3" ht="12.75">
      <c r="A116" s="25"/>
      <c r="B116" s="25"/>
      <c r="C116" s="25"/>
    </row>
    <row r="117" spans="1:3" ht="12.75">
      <c r="A117" s="28"/>
      <c r="B117" s="28"/>
      <c r="C117" s="28"/>
    </row>
    <row r="118" spans="1:3" ht="12.75">
      <c r="A118" s="28"/>
      <c r="B118" s="28"/>
      <c r="C118" s="28"/>
    </row>
    <row r="119" spans="1:3" ht="12.75">
      <c r="A119" s="28"/>
      <c r="B119" s="28"/>
      <c r="C119" s="28"/>
    </row>
    <row r="120" spans="1:3" ht="12.75">
      <c r="A120" s="28"/>
      <c r="B120" s="28"/>
      <c r="C120" s="28"/>
    </row>
    <row r="121" spans="1:3" ht="12.75">
      <c r="A121" s="28"/>
      <c r="B121" s="28"/>
      <c r="C121" s="28"/>
    </row>
    <row r="122" spans="1:3" ht="12.75">
      <c r="A122" s="28"/>
      <c r="B122" s="28"/>
      <c r="C122" s="28"/>
    </row>
    <row r="123" spans="1:3" ht="12.75">
      <c r="A123" s="28"/>
      <c r="B123" s="28"/>
      <c r="C123" s="28"/>
    </row>
    <row r="124" spans="1:3" ht="12.75">
      <c r="A124" s="28"/>
      <c r="B124" s="28"/>
      <c r="C124" s="28"/>
    </row>
    <row r="125" spans="1:3" ht="12.75">
      <c r="A125" s="28"/>
      <c r="B125" s="28"/>
      <c r="C125" s="28"/>
    </row>
    <row r="126" spans="1:3" ht="12.75">
      <c r="A126" s="29"/>
      <c r="B126" s="29"/>
      <c r="C126" s="29"/>
    </row>
  </sheetData>
  <sheetProtection/>
  <mergeCells count="24">
    <mergeCell ref="A48:E48"/>
    <mergeCell ref="A46:E46"/>
    <mergeCell ref="B9:B11"/>
    <mergeCell ref="C9:C11"/>
    <mergeCell ref="A45:E45"/>
    <mergeCell ref="A9:A11"/>
    <mergeCell ref="D9:D11"/>
    <mergeCell ref="A16:E16"/>
    <mergeCell ref="A21:E21"/>
    <mergeCell ref="A23:E23"/>
    <mergeCell ref="A1:E1"/>
    <mergeCell ref="A7:G7"/>
    <mergeCell ref="E2:G2"/>
    <mergeCell ref="E3:G3"/>
    <mergeCell ref="E4:G4"/>
    <mergeCell ref="E5:G5"/>
    <mergeCell ref="A14:E14"/>
    <mergeCell ref="J10:K10"/>
    <mergeCell ref="I10:I11"/>
    <mergeCell ref="E9:E11"/>
    <mergeCell ref="I9:K9"/>
    <mergeCell ref="F9:F11"/>
    <mergeCell ref="G9:G11"/>
    <mergeCell ref="H9:H1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2008-12-23T09:07:54Z</cp:lastPrinted>
  <dcterms:created xsi:type="dcterms:W3CDTF">2001-09-07T12:46:35Z</dcterms:created>
  <dcterms:modified xsi:type="dcterms:W3CDTF">2008-12-23T11:38:21Z</dcterms:modified>
  <cp:category/>
  <cp:version/>
  <cp:contentType/>
  <cp:contentStatus/>
</cp:coreProperties>
</file>