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'Arkusz1'!$A$2:$F$69</definedName>
  </definedNames>
  <calcPr fullCalcOnLoad="1"/>
</workbook>
</file>

<file path=xl/sharedStrings.xml><?xml version="1.0" encoding="utf-8"?>
<sst xmlns="http://schemas.openxmlformats.org/spreadsheetml/2006/main" count="71" uniqueCount="47">
  <si>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</si>
  <si>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</si>
  <si>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</si>
  <si>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</si>
  <si>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</si>
  <si>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</si>
  <si>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</si>
  <si>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</si>
  <si>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składki na fundusz pracy</t>
  </si>
  <si>
    <t xml:space="preserve">wynagrodzenia bezosobowe </t>
  </si>
  <si>
    <t xml:space="preserve">zakup usług pozostałych </t>
  </si>
  <si>
    <t xml:space="preserve">wynagrodzenia osobowe pracowników </t>
  </si>
  <si>
    <t>zakup usług remontowych</t>
  </si>
  <si>
    <t>Załącznik Nr 2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</si>
  <si>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</si>
  <si>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składki na ubezpieczenia społeczne</t>
  </si>
  <si>
    <t>80101 Szkoły podstawowe: Razem</t>
  </si>
  <si>
    <t>80110 Gimnazja: Razem</t>
  </si>
  <si>
    <t>Wójta Gminy Michałowice</t>
  </si>
  <si>
    <t>zakup  materiałów i  wyposażenia</t>
  </si>
  <si>
    <t>szkolenia pracowników niebędących członkami korpusu służby cywilnej</t>
  </si>
  <si>
    <t>zakup pomocy naukowych, dydaktycznych i książek</t>
  </si>
  <si>
    <t>80104 Przedszkola: Razem</t>
  </si>
  <si>
    <t>zakup akcesoriów komputerowych, w tym programów i licencji</t>
  </si>
  <si>
    <t>zakup materiałów papierniczych do sprzętu drukarskiego i urządzeń kserograficznych</t>
  </si>
  <si>
    <t>85401 Świetlice szkolne: Razem</t>
  </si>
  <si>
    <t>92605- Zadania w zakresie kultury fizycznej i sportu: Razem</t>
  </si>
  <si>
    <t>do Zarządzenia  Nr 173/2007</t>
  </si>
  <si>
    <t>z dnia 15 października 2007 r.</t>
  </si>
  <si>
    <t>stypendia dla uczniów</t>
  </si>
  <si>
    <t>zakup energii</t>
  </si>
  <si>
    <t>80113 Dowożenie uczniów do szkół: Razem</t>
  </si>
  <si>
    <t>80114 Zespoły obsługi ekonomiczno administracyjnej szkół: Razem</t>
  </si>
  <si>
    <t>wydatki osobowe nie zaliczane do wynagr</t>
  </si>
  <si>
    <t>92695 Pozostała działalność: Razem</t>
  </si>
  <si>
    <t xml:space="preserve">75108 Wybory do Sejmu i Senatu: Razem </t>
  </si>
  <si>
    <t>75095 Pozostała działalność: Razem</t>
  </si>
  <si>
    <t>Plan po zmianach  74 147 189 zł</t>
  </si>
  <si>
    <t>754  Bezpieczeństwo publiczne i ochrona przeciwpożarowa:  Razem</t>
  </si>
  <si>
    <t>750 Administracja publiczna:  Razem</t>
  </si>
  <si>
    <t>801 Oświata i wychowanie:  Razem</t>
  </si>
  <si>
    <t>854 Edukacyjna opieka wychowawcza:  Razem</t>
  </si>
  <si>
    <t>926 Kultura fizyczna i sport:  Razem</t>
  </si>
  <si>
    <t>80120 Licea ogólnokształcące: Razem</t>
  </si>
  <si>
    <t>75412 Ochotnicze  Straże Pożarne: Razem</t>
  </si>
  <si>
    <t xml:space="preserve">751 Urzędy naczelnych organów władzy państwowej, kontroli i ochrony prawa oraz sądownictwa: Razem </t>
  </si>
  <si>
    <t>80103 Oddziały przedszkolne w szkołach podstawowych: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</si>
</sst>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  <font>
      <i/>
      <sz val="12"/>
      <name val="Arial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1">
      <selection activeCell="A34" sqref="A34:D34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13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42" t="s">
        <v>27</v>
      </c>
      <c r="F3" s="43"/>
      <c r="G3" s="3"/>
      <c r="H3" s="3"/>
      <c r="I3" s="3"/>
    </row>
    <row r="4" spans="1:9" ht="12.75" customHeight="1">
      <c r="A4" s="5"/>
      <c r="B4" s="5"/>
      <c r="C4" s="5"/>
      <c r="D4" s="6"/>
      <c r="E4" s="42" t="s">
        <v>18</v>
      </c>
      <c r="F4" s="43"/>
      <c r="G4" s="3"/>
      <c r="H4" s="3"/>
      <c r="I4" s="3"/>
    </row>
    <row r="5" spans="1:9" ht="12.75" customHeight="1">
      <c r="A5" s="5"/>
      <c r="B5" s="5"/>
      <c r="C5" s="5"/>
      <c r="D5" s="6"/>
      <c r="E5" s="42" t="s">
        <v>28</v>
      </c>
      <c r="F5" s="43"/>
      <c r="G5" s="3"/>
      <c r="H5" s="3"/>
      <c r="I5" s="3"/>
    </row>
    <row r="6" spans="1:9" ht="46.5" customHeight="1">
      <c r="A6" s="42" t="s">
        <v>14</v>
      </c>
      <c r="B6" s="42"/>
      <c r="C6" s="42"/>
      <c r="D6" s="42"/>
      <c r="E6" s="42"/>
      <c r="F6" s="42"/>
      <c r="G6" s="3"/>
      <c r="H6" s="3"/>
      <c r="I6" s="3"/>
    </row>
    <row r="7" spans="1:9" ht="12.75" customHeight="1">
      <c r="A7" s="7"/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27" t="s">
        <v>0</v>
      </c>
      <c r="B8" s="27" t="s">
        <v>1</v>
      </c>
      <c r="C8" s="27" t="s">
        <v>6</v>
      </c>
      <c r="D8" s="27" t="s">
        <v>2</v>
      </c>
      <c r="E8" s="22" t="s">
        <v>4</v>
      </c>
      <c r="F8" s="28" t="s">
        <v>5</v>
      </c>
    </row>
    <row r="9" spans="1:6" ht="14.25" customHeight="1">
      <c r="A9" s="17">
        <v>750</v>
      </c>
      <c r="B9" s="9">
        <v>75095</v>
      </c>
      <c r="C9" s="9">
        <v>4170</v>
      </c>
      <c r="D9" s="10" t="s">
        <v>9</v>
      </c>
      <c r="E9" s="25"/>
      <c r="F9" s="25">
        <v>300</v>
      </c>
    </row>
    <row r="10" spans="1:6" ht="14.25" customHeight="1">
      <c r="A10" s="23"/>
      <c r="B10" s="26"/>
      <c r="C10" s="9">
        <v>4210</v>
      </c>
      <c r="D10" s="14" t="s">
        <v>19</v>
      </c>
      <c r="E10" s="25">
        <v>300</v>
      </c>
      <c r="F10" s="25"/>
    </row>
    <row r="11" spans="1:6" ht="14.25" customHeight="1">
      <c r="A11" s="34" t="s">
        <v>36</v>
      </c>
      <c r="B11" s="34"/>
      <c r="C11" s="34"/>
      <c r="D11" s="34"/>
      <c r="E11" s="21">
        <f>SUM(E9:E10)</f>
        <v>300</v>
      </c>
      <c r="F11" s="21">
        <f>SUM(F9:F10)</f>
        <v>300</v>
      </c>
    </row>
    <row r="12" spans="1:6" ht="12.75" customHeight="1">
      <c r="A12" s="36" t="s">
        <v>39</v>
      </c>
      <c r="B12" s="47"/>
      <c r="C12" s="47"/>
      <c r="D12" s="47"/>
      <c r="E12" s="22">
        <f>SUM(E11)</f>
        <v>300</v>
      </c>
      <c r="F12" s="22">
        <f>SUM(F11)</f>
        <v>300</v>
      </c>
    </row>
    <row r="13" spans="1:6" ht="12.75" customHeight="1">
      <c r="A13" s="19">
        <v>751</v>
      </c>
      <c r="B13" s="9">
        <v>75108</v>
      </c>
      <c r="C13" s="9">
        <v>4210</v>
      </c>
      <c r="D13" s="14" t="s">
        <v>19</v>
      </c>
      <c r="E13" s="25"/>
      <c r="F13" s="25">
        <v>3100</v>
      </c>
    </row>
    <row r="14" spans="1:6" ht="12.75" customHeight="1">
      <c r="A14" s="44" t="s">
        <v>35</v>
      </c>
      <c r="B14" s="48"/>
      <c r="C14" s="48"/>
      <c r="D14" s="49"/>
      <c r="E14" s="21">
        <f>SUM(E13)</f>
        <v>0</v>
      </c>
      <c r="F14" s="21">
        <f>SUM(F13)</f>
        <v>3100</v>
      </c>
    </row>
    <row r="15" spans="1:6" ht="29.25" customHeight="1">
      <c r="A15" s="38" t="s">
        <v>45</v>
      </c>
      <c r="B15" s="39"/>
      <c r="C15" s="39"/>
      <c r="D15" s="40"/>
      <c r="E15" s="22">
        <f>SUM(E14)</f>
        <v>0</v>
      </c>
      <c r="F15" s="22">
        <f>SUM(F14)</f>
        <v>3100</v>
      </c>
    </row>
    <row r="16" spans="1:6" ht="14.25" customHeight="1">
      <c r="A16" s="19">
        <v>754</v>
      </c>
      <c r="B16" s="9">
        <v>75412</v>
      </c>
      <c r="C16" s="9">
        <v>4210</v>
      </c>
      <c r="D16" s="14" t="s">
        <v>19</v>
      </c>
      <c r="E16" s="25">
        <v>3500</v>
      </c>
      <c r="F16" s="25"/>
    </row>
    <row r="17" spans="1:6" ht="14.25" customHeight="1">
      <c r="A17" s="19"/>
      <c r="B17" s="29"/>
      <c r="C17" s="9">
        <v>4300</v>
      </c>
      <c r="D17" s="14" t="s">
        <v>10</v>
      </c>
      <c r="E17" s="25"/>
      <c r="F17" s="25">
        <v>3500</v>
      </c>
    </row>
    <row r="18" spans="1:6" ht="14.25" customHeight="1">
      <c r="A18" s="44" t="s">
        <v>44</v>
      </c>
      <c r="B18" s="45"/>
      <c r="C18" s="45"/>
      <c r="D18" s="46"/>
      <c r="E18" s="21">
        <f>SUM(E16:E17)</f>
        <v>3500</v>
      </c>
      <c r="F18" s="21">
        <f>SUM(F16:F17)</f>
        <v>3500</v>
      </c>
    </row>
    <row r="19" spans="1:6" ht="16.5" customHeight="1">
      <c r="A19" s="38" t="s">
        <v>38</v>
      </c>
      <c r="B19" s="39"/>
      <c r="C19" s="39"/>
      <c r="D19" s="40"/>
      <c r="E19" s="22">
        <f>SUM(E18)</f>
        <v>3500</v>
      </c>
      <c r="F19" s="22">
        <f>SUM(F18)</f>
        <v>3500</v>
      </c>
    </row>
    <row r="20" spans="1:6" ht="12.75" customHeight="1">
      <c r="A20" s="19">
        <v>801</v>
      </c>
      <c r="B20" s="9">
        <v>80101</v>
      </c>
      <c r="C20" s="9">
        <v>3240</v>
      </c>
      <c r="D20" s="10" t="s">
        <v>29</v>
      </c>
      <c r="E20" s="25">
        <v>3666</v>
      </c>
      <c r="F20" s="25"/>
    </row>
    <row r="21" spans="1:6" ht="12.75" customHeight="1">
      <c r="A21" s="19"/>
      <c r="B21" s="9"/>
      <c r="C21" s="9">
        <v>4010</v>
      </c>
      <c r="D21" s="10" t="s">
        <v>11</v>
      </c>
      <c r="E21" s="25">
        <v>5000</v>
      </c>
      <c r="F21" s="25"/>
    </row>
    <row r="22" spans="1:6" ht="12.75" customHeight="1">
      <c r="A22" s="19"/>
      <c r="B22" s="10"/>
      <c r="C22" s="9">
        <v>4110</v>
      </c>
      <c r="D22" s="10" t="s">
        <v>15</v>
      </c>
      <c r="E22" s="25">
        <v>300</v>
      </c>
      <c r="F22" s="25"/>
    </row>
    <row r="23" spans="1:6" ht="12.75" customHeight="1">
      <c r="A23" s="19"/>
      <c r="B23" s="10"/>
      <c r="C23" s="9">
        <v>4120</v>
      </c>
      <c r="D23" s="10" t="s">
        <v>8</v>
      </c>
      <c r="E23" s="25">
        <v>100</v>
      </c>
      <c r="F23" s="25"/>
    </row>
    <row r="24" spans="1:6" ht="12.75" customHeight="1">
      <c r="A24" s="19"/>
      <c r="B24" s="10"/>
      <c r="C24" s="9">
        <v>4210</v>
      </c>
      <c r="D24" s="14" t="s">
        <v>19</v>
      </c>
      <c r="E24" s="25"/>
      <c r="F24" s="25">
        <v>25200</v>
      </c>
    </row>
    <row r="25" spans="1:6" ht="26.25" customHeight="1">
      <c r="A25" s="19"/>
      <c r="B25" s="10"/>
      <c r="C25" s="9">
        <v>4240</v>
      </c>
      <c r="D25" s="10" t="s">
        <v>21</v>
      </c>
      <c r="E25" s="25"/>
      <c r="F25" s="25">
        <v>13000</v>
      </c>
    </row>
    <row r="26" spans="1:6" ht="15.75" customHeight="1">
      <c r="A26" s="19"/>
      <c r="B26" s="10"/>
      <c r="C26" s="9">
        <v>4260</v>
      </c>
      <c r="D26" s="14" t="s">
        <v>30</v>
      </c>
      <c r="E26" s="25">
        <v>30000</v>
      </c>
      <c r="F26" s="25"/>
    </row>
    <row r="27" spans="1:6" ht="12.75" customHeight="1">
      <c r="A27" s="19"/>
      <c r="B27" s="10"/>
      <c r="C27" s="9">
        <v>4270</v>
      </c>
      <c r="D27" s="14" t="s">
        <v>12</v>
      </c>
      <c r="E27" s="25"/>
      <c r="F27" s="25">
        <v>2000</v>
      </c>
    </row>
    <row r="28" spans="1:6" ht="30.75" customHeight="1">
      <c r="A28" s="19"/>
      <c r="B28" s="10"/>
      <c r="C28" s="9">
        <v>4740</v>
      </c>
      <c r="D28" s="10" t="s">
        <v>24</v>
      </c>
      <c r="E28" s="25">
        <v>5200</v>
      </c>
      <c r="F28" s="25"/>
    </row>
    <row r="29" spans="1:6" ht="30" customHeight="1">
      <c r="A29" s="19"/>
      <c r="B29" s="10"/>
      <c r="C29" s="9">
        <v>4750</v>
      </c>
      <c r="D29" s="10" t="s">
        <v>23</v>
      </c>
      <c r="E29" s="25"/>
      <c r="F29" s="25">
        <v>666</v>
      </c>
    </row>
    <row r="30" spans="1:6" ht="12.75" customHeight="1">
      <c r="A30" s="34" t="s">
        <v>16</v>
      </c>
      <c r="B30" s="35"/>
      <c r="C30" s="35"/>
      <c r="D30" s="35"/>
      <c r="E30" s="21">
        <f>SUM(E20:E29)</f>
        <v>44266</v>
      </c>
      <c r="F30" s="21">
        <f>SUM(F20:F29)</f>
        <v>40866</v>
      </c>
    </row>
    <row r="31" spans="1:6" ht="12.75" customHeight="1">
      <c r="A31" s="23"/>
      <c r="B31" s="9">
        <v>80103</v>
      </c>
      <c r="C31" s="9">
        <v>4010</v>
      </c>
      <c r="D31" s="10" t="s">
        <v>11</v>
      </c>
      <c r="E31" s="25"/>
      <c r="F31" s="25">
        <v>5000</v>
      </c>
    </row>
    <row r="32" spans="1:6" ht="12.75" customHeight="1">
      <c r="A32" s="23"/>
      <c r="B32" s="9"/>
      <c r="C32" s="9">
        <v>4110</v>
      </c>
      <c r="D32" s="10" t="s">
        <v>15</v>
      </c>
      <c r="E32" s="25"/>
      <c r="F32" s="25">
        <v>300</v>
      </c>
    </row>
    <row r="33" spans="1:6" ht="12.75" customHeight="1">
      <c r="A33" s="23"/>
      <c r="B33" s="9"/>
      <c r="C33" s="9">
        <v>4120</v>
      </c>
      <c r="D33" s="10" t="s">
        <v>8</v>
      </c>
      <c r="E33" s="25"/>
      <c r="F33" s="25">
        <v>100</v>
      </c>
    </row>
    <row r="34" spans="1:6" ht="12.75" customHeight="1">
      <c r="A34" s="34" t="s">
        <v>46</v>
      </c>
      <c r="B34" s="35"/>
      <c r="C34" s="35"/>
      <c r="D34" s="35"/>
      <c r="E34" s="21">
        <f>SUM(E31:E33)</f>
        <v>0</v>
      </c>
      <c r="F34" s="21">
        <f>SUM(F31:F33)</f>
        <v>5400</v>
      </c>
    </row>
    <row r="35" spans="1:6" ht="12.75" customHeight="1">
      <c r="A35" s="23"/>
      <c r="B35" s="9">
        <v>80104</v>
      </c>
      <c r="C35" s="9">
        <v>4010</v>
      </c>
      <c r="D35" s="10" t="s">
        <v>11</v>
      </c>
      <c r="E35" s="25"/>
      <c r="F35" s="25">
        <v>2000</v>
      </c>
    </row>
    <row r="36" spans="1:6" ht="12.75" customHeight="1">
      <c r="A36" s="23"/>
      <c r="B36" s="9"/>
      <c r="C36" s="9">
        <v>4110</v>
      </c>
      <c r="D36" s="10" t="s">
        <v>15</v>
      </c>
      <c r="E36" s="25">
        <v>2530</v>
      </c>
      <c r="F36" s="25"/>
    </row>
    <row r="37" spans="1:6" ht="15" customHeight="1">
      <c r="A37" s="23"/>
      <c r="B37" s="9"/>
      <c r="C37" s="9">
        <v>4120</v>
      </c>
      <c r="D37" s="10" t="s">
        <v>8</v>
      </c>
      <c r="E37" s="25">
        <v>1000</v>
      </c>
      <c r="F37" s="25"/>
    </row>
    <row r="38" spans="1:6" ht="12.75" customHeight="1">
      <c r="A38" s="23"/>
      <c r="B38" s="9"/>
      <c r="C38" s="9">
        <v>4270</v>
      </c>
      <c r="D38" s="14" t="s">
        <v>12</v>
      </c>
      <c r="E38" s="25"/>
      <c r="F38" s="25">
        <v>1500</v>
      </c>
    </row>
    <row r="39" spans="1:6" ht="27.75" customHeight="1">
      <c r="A39" s="23"/>
      <c r="B39" s="9"/>
      <c r="C39" s="9">
        <v>4700</v>
      </c>
      <c r="D39" s="10" t="s">
        <v>20</v>
      </c>
      <c r="E39" s="25"/>
      <c r="F39" s="25">
        <v>30</v>
      </c>
    </row>
    <row r="40" spans="1:6" ht="12.75" customHeight="1">
      <c r="A40" s="34" t="s">
        <v>22</v>
      </c>
      <c r="B40" s="35"/>
      <c r="C40" s="35"/>
      <c r="D40" s="35"/>
      <c r="E40" s="21">
        <f>SUM(E35:E39)</f>
        <v>3530</v>
      </c>
      <c r="F40" s="21">
        <f>SUM(F35:F39)</f>
        <v>3530</v>
      </c>
    </row>
    <row r="41" spans="1:6" ht="12.75" customHeight="1">
      <c r="A41" s="23"/>
      <c r="B41" s="9">
        <v>80110</v>
      </c>
      <c r="C41" s="9">
        <v>4010</v>
      </c>
      <c r="D41" s="10" t="s">
        <v>11</v>
      </c>
      <c r="E41" s="25">
        <v>5000</v>
      </c>
      <c r="F41" s="25"/>
    </row>
    <row r="42" spans="1:6" ht="12.75" customHeight="1">
      <c r="A42" s="23"/>
      <c r="B42" s="24"/>
      <c r="C42" s="9">
        <v>4270</v>
      </c>
      <c r="D42" s="14" t="s">
        <v>12</v>
      </c>
      <c r="E42" s="25"/>
      <c r="F42" s="25">
        <v>3000</v>
      </c>
    </row>
    <row r="43" spans="1:6" ht="12.75" customHeight="1">
      <c r="A43" s="34" t="s">
        <v>17</v>
      </c>
      <c r="B43" s="35"/>
      <c r="C43" s="35"/>
      <c r="D43" s="35"/>
      <c r="E43" s="21">
        <f>SUM(E41:E42)</f>
        <v>5000</v>
      </c>
      <c r="F43" s="21">
        <f>SUM(F41:F42)</f>
        <v>3000</v>
      </c>
    </row>
    <row r="44" spans="1:6" ht="12.75" customHeight="1">
      <c r="A44" s="19"/>
      <c r="B44" s="30">
        <v>80113</v>
      </c>
      <c r="C44" s="9">
        <v>4300</v>
      </c>
      <c r="D44" s="14" t="s">
        <v>10</v>
      </c>
      <c r="E44" s="25">
        <v>20700</v>
      </c>
      <c r="F44" s="25"/>
    </row>
    <row r="45" spans="1:6" ht="12.75" customHeight="1">
      <c r="A45" s="34" t="s">
        <v>31</v>
      </c>
      <c r="B45" s="35"/>
      <c r="C45" s="35"/>
      <c r="D45" s="35"/>
      <c r="E45" s="21">
        <f>SUM(E44)</f>
        <v>20700</v>
      </c>
      <c r="F45" s="21">
        <f>SUM(F44)</f>
        <v>0</v>
      </c>
    </row>
    <row r="46" spans="1:6" ht="15" customHeight="1">
      <c r="A46" s="19"/>
      <c r="B46" s="10">
        <v>80114</v>
      </c>
      <c r="C46" s="9">
        <v>4010</v>
      </c>
      <c r="D46" s="10" t="s">
        <v>11</v>
      </c>
      <c r="E46" s="25"/>
      <c r="F46" s="25">
        <v>24500</v>
      </c>
    </row>
    <row r="47" spans="1:6" ht="15" customHeight="1">
      <c r="A47" s="19"/>
      <c r="B47" s="10"/>
      <c r="C47" s="9">
        <v>4110</v>
      </c>
      <c r="D47" s="10" t="s">
        <v>15</v>
      </c>
      <c r="E47" s="25">
        <v>3300</v>
      </c>
      <c r="F47" s="25"/>
    </row>
    <row r="48" spans="1:6" ht="15" customHeight="1">
      <c r="A48" s="19"/>
      <c r="B48" s="10"/>
      <c r="C48" s="9">
        <v>4120</v>
      </c>
      <c r="D48" s="10" t="s">
        <v>8</v>
      </c>
      <c r="E48" s="25">
        <v>500</v>
      </c>
      <c r="F48" s="25"/>
    </row>
    <row r="49" spans="1:6" ht="15" customHeight="1">
      <c r="A49" s="34" t="s">
        <v>32</v>
      </c>
      <c r="B49" s="35"/>
      <c r="C49" s="35"/>
      <c r="D49" s="35"/>
      <c r="E49" s="21">
        <f>SUM(E46:E48)</f>
        <v>3800</v>
      </c>
      <c r="F49" s="21">
        <f>SUM(F46:F48)</f>
        <v>24500</v>
      </c>
    </row>
    <row r="50" spans="1:6" ht="12.75" customHeight="1">
      <c r="A50" s="23"/>
      <c r="B50" s="9">
        <v>80120</v>
      </c>
      <c r="C50" s="9">
        <v>4010</v>
      </c>
      <c r="D50" s="10" t="s">
        <v>11</v>
      </c>
      <c r="E50" s="25"/>
      <c r="F50" s="25">
        <v>15000</v>
      </c>
    </row>
    <row r="51" spans="1:6" ht="12.75" customHeight="1">
      <c r="A51" s="23"/>
      <c r="B51" s="10"/>
      <c r="C51" s="9">
        <v>4110</v>
      </c>
      <c r="D51" s="10" t="s">
        <v>15</v>
      </c>
      <c r="E51" s="25">
        <v>15000</v>
      </c>
      <c r="F51" s="25"/>
    </row>
    <row r="52" spans="1:6" ht="12.75" customHeight="1">
      <c r="A52" s="34" t="s">
        <v>43</v>
      </c>
      <c r="B52" s="41"/>
      <c r="C52" s="41"/>
      <c r="D52" s="41"/>
      <c r="E52" s="21">
        <f>SUM(E50:E51)</f>
        <v>15000</v>
      </c>
      <c r="F52" s="21">
        <f>SUM(F50:F51)</f>
        <v>15000</v>
      </c>
    </row>
    <row r="53" spans="1:6" ht="12.75" customHeight="1">
      <c r="A53" s="36" t="s">
        <v>40</v>
      </c>
      <c r="B53" s="36"/>
      <c r="C53" s="36"/>
      <c r="D53" s="36"/>
      <c r="E53" s="22">
        <f>SUM(E30+E34+E40+E43+E45+E49+E52)</f>
        <v>92296</v>
      </c>
      <c r="F53" s="22">
        <f>SUM(F30+F34+F40+F43+F45+F49+F52)</f>
        <v>92296</v>
      </c>
    </row>
    <row r="54" spans="1:6" ht="13.5" customHeight="1">
      <c r="A54" s="17">
        <v>854</v>
      </c>
      <c r="B54" s="9">
        <v>85401</v>
      </c>
      <c r="C54" s="9">
        <v>3020</v>
      </c>
      <c r="D54" s="10" t="s">
        <v>33</v>
      </c>
      <c r="E54" s="15">
        <v>800</v>
      </c>
      <c r="F54" s="15"/>
    </row>
    <row r="55" spans="1:6" ht="13.5" customHeight="1">
      <c r="A55" s="17"/>
      <c r="B55" s="9"/>
      <c r="C55" s="9">
        <v>4010</v>
      </c>
      <c r="D55" s="10" t="s">
        <v>11</v>
      </c>
      <c r="E55" s="15">
        <v>3000</v>
      </c>
      <c r="F55" s="15"/>
    </row>
    <row r="56" spans="1:6" ht="13.5" customHeight="1">
      <c r="A56" s="17"/>
      <c r="B56" s="9"/>
      <c r="C56" s="9">
        <v>4110</v>
      </c>
      <c r="D56" s="10" t="s">
        <v>15</v>
      </c>
      <c r="E56" s="15">
        <v>4500</v>
      </c>
      <c r="F56" s="15"/>
    </row>
    <row r="57" spans="1:6" ht="13.5" customHeight="1">
      <c r="A57" s="17"/>
      <c r="B57" s="9"/>
      <c r="C57" s="9">
        <v>4120</v>
      </c>
      <c r="D57" s="10" t="s">
        <v>8</v>
      </c>
      <c r="E57" s="15">
        <v>400</v>
      </c>
      <c r="F57" s="15"/>
    </row>
    <row r="58" spans="1:6" ht="13.5" customHeight="1">
      <c r="A58" s="19"/>
      <c r="B58" s="9"/>
      <c r="C58" s="9">
        <v>4210</v>
      </c>
      <c r="D58" s="14" t="s">
        <v>19</v>
      </c>
      <c r="E58" s="15"/>
      <c r="F58" s="15">
        <v>8700</v>
      </c>
    </row>
    <row r="59" spans="1:6" ht="13.5" customHeight="1">
      <c r="A59" s="34" t="s">
        <v>25</v>
      </c>
      <c r="B59" s="41"/>
      <c r="C59" s="41"/>
      <c r="D59" s="41"/>
      <c r="E59" s="16">
        <f>SUM(E54:E58)</f>
        <v>8700</v>
      </c>
      <c r="F59" s="16">
        <f>SUM(F54:F58)</f>
        <v>8700</v>
      </c>
    </row>
    <row r="60" spans="1:6" ht="13.5" customHeight="1">
      <c r="A60" s="36" t="s">
        <v>41</v>
      </c>
      <c r="B60" s="36"/>
      <c r="C60" s="36"/>
      <c r="D60" s="36"/>
      <c r="E60" s="13">
        <f>SUM(E59)</f>
        <v>8700</v>
      </c>
      <c r="F60" s="13">
        <f>SUM(F59)</f>
        <v>8700</v>
      </c>
    </row>
    <row r="61" spans="1:6" ht="12.75" customHeight="1">
      <c r="A61" s="19">
        <v>926</v>
      </c>
      <c r="B61" s="9">
        <v>92605</v>
      </c>
      <c r="C61" s="9">
        <v>4170</v>
      </c>
      <c r="D61" s="10" t="s">
        <v>9</v>
      </c>
      <c r="E61" s="15">
        <v>10000</v>
      </c>
      <c r="F61" s="15"/>
    </row>
    <row r="62" spans="1:6" ht="12.75" customHeight="1">
      <c r="A62" s="34" t="s">
        <v>26</v>
      </c>
      <c r="B62" s="34"/>
      <c r="C62" s="37"/>
      <c r="D62" s="34"/>
      <c r="E62" s="16">
        <f>SUM(E61:E61)</f>
        <v>10000</v>
      </c>
      <c r="F62" s="16">
        <f>SUM(F61:F61)</f>
        <v>0</v>
      </c>
    </row>
    <row r="63" spans="1:6" ht="12.75" customHeight="1">
      <c r="A63" s="23"/>
      <c r="B63" s="9">
        <v>92695</v>
      </c>
      <c r="C63" s="9">
        <v>4170</v>
      </c>
      <c r="D63" s="10" t="s">
        <v>9</v>
      </c>
      <c r="E63" s="16"/>
      <c r="F63" s="15">
        <v>10000</v>
      </c>
    </row>
    <row r="64" spans="1:6" ht="12.75" customHeight="1">
      <c r="A64" s="34" t="s">
        <v>34</v>
      </c>
      <c r="B64" s="34"/>
      <c r="C64" s="37"/>
      <c r="D64" s="34"/>
      <c r="E64" s="16">
        <f>SUM(E63)</f>
        <v>0</v>
      </c>
      <c r="F64" s="16">
        <f>SUM(F63)</f>
        <v>10000</v>
      </c>
    </row>
    <row r="65" spans="1:6" ht="12.75" customHeight="1">
      <c r="A65" s="36" t="s">
        <v>42</v>
      </c>
      <c r="B65" s="36"/>
      <c r="C65" s="36"/>
      <c r="D65" s="36"/>
      <c r="E65" s="13">
        <f>SUM(E62+E64)</f>
        <v>10000</v>
      </c>
      <c r="F65" s="13">
        <f>SUM(F62+F64)</f>
        <v>10000</v>
      </c>
    </row>
    <row r="66" spans="1:6" ht="12" customHeight="1">
      <c r="A66" s="32" t="s">
        <v>3</v>
      </c>
      <c r="B66" s="33"/>
      <c r="C66" s="33"/>
      <c r="D66" s="33"/>
      <c r="E66" s="18">
        <f>SUM(E12+E15+E19+E53+E60+E65)</f>
        <v>114796</v>
      </c>
      <c r="F66" s="18">
        <f>SUM(F12+F15+F19+F53+F60+F65)</f>
        <v>117896</v>
      </c>
    </row>
    <row r="67" spans="1:6" ht="12.75" customHeight="1">
      <c r="A67" s="31"/>
      <c r="B67" s="31"/>
      <c r="C67" s="31"/>
      <c r="D67" s="31"/>
      <c r="E67" s="11"/>
      <c r="F67" s="11"/>
    </row>
    <row r="68" spans="1:4" ht="12.75" customHeight="1">
      <c r="A68" s="12"/>
      <c r="B68" s="11"/>
      <c r="C68" s="11"/>
      <c r="D68" s="11"/>
    </row>
    <row r="69" spans="1:4" ht="12.75" customHeight="1">
      <c r="A69" s="20" t="s">
        <v>37</v>
      </c>
      <c r="B69" s="20"/>
      <c r="C69" s="20"/>
      <c r="D69" s="20"/>
    </row>
  </sheetData>
  <mergeCells count="25">
    <mergeCell ref="A11:D11"/>
    <mergeCell ref="A53:D53"/>
    <mergeCell ref="A30:D30"/>
    <mergeCell ref="A52:D52"/>
    <mergeCell ref="A18:D18"/>
    <mergeCell ref="A12:D12"/>
    <mergeCell ref="A34:D34"/>
    <mergeCell ref="A43:D43"/>
    <mergeCell ref="A45:D45"/>
    <mergeCell ref="A14:D14"/>
    <mergeCell ref="E3:F3"/>
    <mergeCell ref="E4:F4"/>
    <mergeCell ref="E5:F5"/>
    <mergeCell ref="A6:F6"/>
    <mergeCell ref="A19:D19"/>
    <mergeCell ref="A15:D15"/>
    <mergeCell ref="A59:D59"/>
    <mergeCell ref="A40:D40"/>
    <mergeCell ref="A67:D67"/>
    <mergeCell ref="A66:D66"/>
    <mergeCell ref="A49:D49"/>
    <mergeCell ref="A60:D60"/>
    <mergeCell ref="A62:D62"/>
    <mergeCell ref="A65:D65"/>
    <mergeCell ref="A64:D64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2007-10-22T08:41:30Z</cp:lastPrinted>
  <dcterms:created xsi:type="dcterms:W3CDTF">2000-09-08T10:36:35Z</dcterms:created>
  <dcterms:modified xsi:type="dcterms:W3CDTF">2007-11-05T12:37:19Z</dcterms:modified>
  <cp:category/>
  <cp:version/>
  <cp:contentType/>
  <cp:contentStatus/>
</cp:coreProperties>
</file>