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'Arkusz1'!$A$1:$F$44</definedName>
  </definedNames>
  <calcPr fullCalcOnLoad="1"/>
</workbook>
</file>

<file path=xl/sharedStrings.xml><?xml version="1.0" encoding="utf-8"?>
<sst xmlns="http://schemas.openxmlformats.org/spreadsheetml/2006/main" count="46" uniqueCount="44">
  <si>
    <t>Dz</t>
  </si>
  <si>
    <t>Rozdz</t>
  </si>
  <si>
    <t>Zadanie</t>
  </si>
  <si>
    <t>010</t>
  </si>
  <si>
    <t>010-Rolnictwo i łowiectwo-Razem</t>
  </si>
  <si>
    <t>75023  Urzędy gmin : Razem</t>
  </si>
  <si>
    <t>750  Administracja publiczna - Razem</t>
  </si>
  <si>
    <t>758  Różne rozliczenia - Razem</t>
  </si>
  <si>
    <t>zakup materiałów i wyposażenia</t>
  </si>
  <si>
    <t>zakup usług pozostałych</t>
  </si>
  <si>
    <t>921 Kultura i ochrona dziedzictwa narodowego - Razem</t>
  </si>
  <si>
    <t>926  Kultura fizyczna i sport - Razem</t>
  </si>
  <si>
    <t>Suma            WYDATKI  OGÓŁEM :</t>
  </si>
  <si>
    <t>wydatki na zakupy inwestycyjne jednostek budżetowych</t>
  </si>
  <si>
    <t>Załącznik Nr 2</t>
  </si>
  <si>
    <t>01010</t>
  </si>
  <si>
    <t>01010- Infrastruktura wodociągowa i sanitacyjna wsi: Razem</t>
  </si>
  <si>
    <t>75818 Rezerwy ogólne i celowe : Razem</t>
  </si>
  <si>
    <t>rezerwy celowe</t>
  </si>
  <si>
    <t>rezerwa ogólna</t>
  </si>
  <si>
    <t>92109 Domy i ośr.kultury,świetlice i kluby : Razem</t>
  </si>
  <si>
    <t>Zmniejszenie</t>
  </si>
  <si>
    <t>Zwiększenie</t>
  </si>
  <si>
    <t>Parag</t>
  </si>
  <si>
    <t>Rady Gminy Michałowice</t>
  </si>
  <si>
    <t>kary i odszkod.wypł.na rzecz osób prawnych i innych jednostek organiz.</t>
  </si>
  <si>
    <t>kary i odszkod.wypł.na rzecz osób fizycz</t>
  </si>
  <si>
    <t>Dokonać zmian w planie wydatków budżetu gminy w roku budżetowym 2004 stanowiącym załącznik nr 2 do uchwały Rady Gminy nr XVIII/125/2004 z 25 marca 2004 r. w sprawie uchwalenia budżetu Gminy Michałowice na  2004  r. w sposób następujący :</t>
  </si>
  <si>
    <t>(dane w zł)</t>
  </si>
  <si>
    <t>zakup energii</t>
  </si>
  <si>
    <t>wydatki jedn. na rzecz środków specjalnych</t>
  </si>
  <si>
    <t>75405  Komendy powiatowe Policji : Razem</t>
  </si>
  <si>
    <t>754 Bezpieczeństwo publiczne i ochrona środowiska - Razem</t>
  </si>
  <si>
    <t>Dotacja celowa z budżetu na finansowanie lub dofinansowanie  zadań zleconych do realizacji stowarzyszeniom</t>
  </si>
  <si>
    <t>75095 Pozostała działalność : Razem</t>
  </si>
  <si>
    <t>92695 Pozostała działalność : Razem</t>
  </si>
  <si>
    <t>Plan po zmianach 50 046 297zł</t>
  </si>
  <si>
    <t>do Uchwały Nr  XXII/163/2004</t>
  </si>
  <si>
    <t>z dnia 29 lipca 2004 r.</t>
  </si>
  <si>
    <t>różne wydatki na rzecz osób fizycznych</t>
  </si>
  <si>
    <t>75022  Rady gmin : Razem</t>
  </si>
  <si>
    <t>700  Gospodarka mieszkaniowa - Razem</t>
  </si>
  <si>
    <t>zakup usług remontowych</t>
  </si>
  <si>
    <t>70004  Różne jedn. osbługi gospodarki mieszkaniowej :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</si>
</sst>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5" fillId="0" borderId="1" xfId="15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NumberFormat="1" applyFont="1" applyBorder="1" applyAlignment="1" quotePrefix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Border="1" applyAlignment="1" quotePrefix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7" fillId="0" borderId="4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workbookViewId="0" topLeftCell="A17">
      <selection activeCell="E25" sqref="E25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6"/>
      <c r="B2" s="6"/>
      <c r="C2" s="6"/>
      <c r="D2" s="7"/>
      <c r="E2" s="8" t="s">
        <v>14</v>
      </c>
      <c r="F2" s="9"/>
      <c r="G2" s="3"/>
      <c r="H2" s="3"/>
      <c r="I2" s="3"/>
    </row>
    <row r="3" spans="1:9" ht="12.75" customHeight="1">
      <c r="A3" s="6"/>
      <c r="B3" s="6"/>
      <c r="C3" s="6"/>
      <c r="D3" s="7"/>
      <c r="E3" s="33" t="s">
        <v>37</v>
      </c>
      <c r="F3" s="40"/>
      <c r="G3" s="3"/>
      <c r="H3" s="3"/>
      <c r="I3" s="3"/>
    </row>
    <row r="4" spans="1:9" ht="12.75" customHeight="1">
      <c r="A4" s="6"/>
      <c r="B4" s="6"/>
      <c r="C4" s="6"/>
      <c r="D4" s="7"/>
      <c r="E4" s="33" t="s">
        <v>24</v>
      </c>
      <c r="F4" s="40"/>
      <c r="G4" s="3"/>
      <c r="H4" s="3"/>
      <c r="I4" s="3"/>
    </row>
    <row r="5" spans="1:9" ht="12.75" customHeight="1">
      <c r="A5" s="6"/>
      <c r="B5" s="6"/>
      <c r="C5" s="6"/>
      <c r="D5" s="7"/>
      <c r="E5" s="33" t="s">
        <v>38</v>
      </c>
      <c r="F5" s="40"/>
      <c r="G5" s="3"/>
      <c r="H5" s="3"/>
      <c r="I5" s="3"/>
    </row>
    <row r="6" spans="1:9" ht="46.5" customHeight="1">
      <c r="A6" s="33" t="s">
        <v>27</v>
      </c>
      <c r="B6" s="33"/>
      <c r="C6" s="33"/>
      <c r="D6" s="33"/>
      <c r="E6" s="33"/>
      <c r="F6" s="33"/>
      <c r="G6" s="3"/>
      <c r="H6" s="3"/>
      <c r="I6" s="3"/>
    </row>
    <row r="7" spans="1:9" ht="12.75" customHeight="1">
      <c r="A7" s="8"/>
      <c r="B7" s="8"/>
      <c r="C7" s="8"/>
      <c r="D7" s="8"/>
      <c r="E7" s="8"/>
      <c r="F7" s="8" t="s">
        <v>28</v>
      </c>
      <c r="G7" s="3"/>
      <c r="H7" s="3"/>
      <c r="I7" s="3"/>
    </row>
    <row r="8" spans="1:6" ht="12.75" customHeight="1">
      <c r="A8" s="10" t="s">
        <v>0</v>
      </c>
      <c r="B8" s="10" t="s">
        <v>1</v>
      </c>
      <c r="C8" s="10" t="s">
        <v>23</v>
      </c>
      <c r="D8" s="10" t="s">
        <v>2</v>
      </c>
      <c r="E8" s="11" t="s">
        <v>21</v>
      </c>
      <c r="F8" s="12" t="s">
        <v>22</v>
      </c>
    </row>
    <row r="9" spans="1:6" ht="12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13.5" customHeight="1">
      <c r="A10" s="14" t="s">
        <v>3</v>
      </c>
      <c r="B10" s="29" t="s">
        <v>15</v>
      </c>
      <c r="C10" s="15">
        <v>4260</v>
      </c>
      <c r="D10" s="16" t="s">
        <v>29</v>
      </c>
      <c r="E10" s="17">
        <v>0</v>
      </c>
      <c r="F10" s="5">
        <v>300000</v>
      </c>
    </row>
    <row r="11" spans="1:6" ht="13.5" customHeight="1">
      <c r="A11" s="14"/>
      <c r="B11" s="29"/>
      <c r="C11" s="15">
        <v>4300</v>
      </c>
      <c r="D11" s="23" t="s">
        <v>9</v>
      </c>
      <c r="E11" s="17">
        <v>170</v>
      </c>
      <c r="F11" s="5">
        <v>0</v>
      </c>
    </row>
    <row r="12" spans="1:6" ht="18" customHeight="1">
      <c r="A12" s="18"/>
      <c r="B12" s="18"/>
      <c r="C12" s="15">
        <v>4590</v>
      </c>
      <c r="D12" s="19" t="s">
        <v>26</v>
      </c>
      <c r="E12" s="17">
        <v>330</v>
      </c>
      <c r="F12" s="5">
        <v>0</v>
      </c>
    </row>
    <row r="13" spans="1:6" ht="28.5" customHeight="1">
      <c r="A13" s="18"/>
      <c r="B13" s="18"/>
      <c r="C13" s="15">
        <v>4600</v>
      </c>
      <c r="D13" s="19" t="s">
        <v>25</v>
      </c>
      <c r="E13" s="17">
        <v>0</v>
      </c>
      <c r="F13" s="5">
        <v>500</v>
      </c>
    </row>
    <row r="14" spans="1:6" ht="27" customHeight="1">
      <c r="A14" s="20"/>
      <c r="B14" s="20"/>
      <c r="C14" s="36" t="s">
        <v>16</v>
      </c>
      <c r="D14" s="37"/>
      <c r="E14" s="21">
        <f>SUM(E10:E13)</f>
        <v>500</v>
      </c>
      <c r="F14" s="21">
        <f>SUM(F10:F13)</f>
        <v>300500</v>
      </c>
    </row>
    <row r="15" spans="1:6" ht="16.5" customHeight="1">
      <c r="A15" s="34" t="s">
        <v>4</v>
      </c>
      <c r="B15" s="34"/>
      <c r="C15" s="34"/>
      <c r="D15" s="34"/>
      <c r="E15" s="22">
        <f>SUM(E14)</f>
        <v>500</v>
      </c>
      <c r="F15" s="22">
        <f>SUM(F14)</f>
        <v>300500</v>
      </c>
    </row>
    <row r="16" spans="1:6" ht="16.5" customHeight="1">
      <c r="A16" s="26">
        <v>700</v>
      </c>
      <c r="B16" s="31">
        <v>70004</v>
      </c>
      <c r="C16" s="15">
        <v>4270</v>
      </c>
      <c r="D16" s="23" t="s">
        <v>42</v>
      </c>
      <c r="E16" s="22"/>
      <c r="F16" s="24">
        <v>5000</v>
      </c>
    </row>
    <row r="17" spans="1:6" ht="27" customHeight="1">
      <c r="A17" s="30"/>
      <c r="B17" s="30"/>
      <c r="C17" s="44" t="s">
        <v>43</v>
      </c>
      <c r="D17" s="45"/>
      <c r="E17" s="22">
        <f>SUM(E16)</f>
        <v>0</v>
      </c>
      <c r="F17" s="25">
        <f>SUM(F16)</f>
        <v>5000</v>
      </c>
    </row>
    <row r="18" spans="1:6" ht="15" customHeight="1">
      <c r="A18" s="41" t="s">
        <v>41</v>
      </c>
      <c r="B18" s="42"/>
      <c r="C18" s="42"/>
      <c r="D18" s="43"/>
      <c r="E18" s="22">
        <f>SUM(E17)</f>
        <v>0</v>
      </c>
      <c r="F18" s="22">
        <f>SUM(F17)</f>
        <v>5000</v>
      </c>
    </row>
    <row r="19" spans="1:6" ht="13.5" customHeight="1">
      <c r="A19" s="26">
        <v>754</v>
      </c>
      <c r="B19" s="18">
        <v>75405</v>
      </c>
      <c r="C19" s="15">
        <v>2950</v>
      </c>
      <c r="D19" s="23" t="s">
        <v>30</v>
      </c>
      <c r="E19" s="24">
        <v>10000</v>
      </c>
      <c r="F19" s="5">
        <v>0</v>
      </c>
    </row>
    <row r="20" spans="1:6" ht="14.25" customHeight="1">
      <c r="A20" s="20"/>
      <c r="B20" s="20"/>
      <c r="C20" s="36" t="s">
        <v>31</v>
      </c>
      <c r="D20" s="37"/>
      <c r="E20" s="25">
        <f>SUM(E19:E19)</f>
        <v>10000</v>
      </c>
      <c r="F20" s="25">
        <f>SUM(F19:F19)</f>
        <v>0</v>
      </c>
    </row>
    <row r="21" spans="1:6" ht="14.25" customHeight="1">
      <c r="A21" s="34" t="s">
        <v>32</v>
      </c>
      <c r="B21" s="34"/>
      <c r="C21" s="34"/>
      <c r="D21" s="34"/>
      <c r="E21" s="22">
        <f>SUM(E20)</f>
        <v>10000</v>
      </c>
      <c r="F21" s="22">
        <f>SUM(F20)</f>
        <v>0</v>
      </c>
    </row>
    <row r="22" spans="1:6" ht="14.25" customHeight="1">
      <c r="A22" s="26">
        <v>750</v>
      </c>
      <c r="B22" s="18">
        <v>75022</v>
      </c>
      <c r="C22" s="15">
        <v>3030</v>
      </c>
      <c r="D22" s="18" t="s">
        <v>39</v>
      </c>
      <c r="E22" s="24">
        <v>5000</v>
      </c>
      <c r="F22" s="5"/>
    </row>
    <row r="23" spans="1:6" ht="14.25" customHeight="1">
      <c r="A23" s="20"/>
      <c r="B23" s="20"/>
      <c r="C23" s="35" t="s">
        <v>40</v>
      </c>
      <c r="D23" s="35"/>
      <c r="E23" s="25">
        <f>SUM(E22:E22)</f>
        <v>5000</v>
      </c>
      <c r="F23" s="25">
        <f>SUM(F22:F22)</f>
        <v>0</v>
      </c>
    </row>
    <row r="24" spans="1:6" ht="13.5" customHeight="1">
      <c r="A24" s="26"/>
      <c r="B24" s="18">
        <v>75023</v>
      </c>
      <c r="C24" s="15">
        <v>6060</v>
      </c>
      <c r="D24" s="18" t="s">
        <v>13</v>
      </c>
      <c r="E24" s="24"/>
      <c r="F24" s="5">
        <v>10000</v>
      </c>
    </row>
    <row r="25" spans="1:6" ht="15" customHeight="1">
      <c r="A25" s="20"/>
      <c r="B25" s="20"/>
      <c r="C25" s="35" t="s">
        <v>5</v>
      </c>
      <c r="D25" s="35"/>
      <c r="E25" s="25">
        <f>SUM(E24:E24)</f>
        <v>0</v>
      </c>
      <c r="F25" s="25">
        <f>SUM(F24:F24)</f>
        <v>10000</v>
      </c>
    </row>
    <row r="26" spans="1:6" ht="15" customHeight="1">
      <c r="A26" s="20"/>
      <c r="B26" s="18">
        <v>75095</v>
      </c>
      <c r="C26" s="15">
        <v>4210</v>
      </c>
      <c r="D26" s="23" t="s">
        <v>8</v>
      </c>
      <c r="E26" s="25">
        <v>0</v>
      </c>
      <c r="F26" s="24">
        <v>1000</v>
      </c>
    </row>
    <row r="27" spans="1:6" ht="15" customHeight="1">
      <c r="A27" s="20"/>
      <c r="B27" s="18"/>
      <c r="C27" s="15">
        <v>4300</v>
      </c>
      <c r="D27" s="23" t="s">
        <v>9</v>
      </c>
      <c r="E27" s="25">
        <v>0</v>
      </c>
      <c r="F27" s="24">
        <v>2000</v>
      </c>
    </row>
    <row r="28" spans="1:6" ht="15" customHeight="1">
      <c r="A28" s="20"/>
      <c r="B28" s="20"/>
      <c r="C28" s="35" t="s">
        <v>34</v>
      </c>
      <c r="D28" s="35"/>
      <c r="E28" s="25">
        <f>SUM(E26:E27)</f>
        <v>0</v>
      </c>
      <c r="F28" s="25">
        <f>SUM(F26:F27)</f>
        <v>3000</v>
      </c>
    </row>
    <row r="29" spans="1:6" ht="13.5" customHeight="1">
      <c r="A29" s="34" t="s">
        <v>6</v>
      </c>
      <c r="B29" s="34"/>
      <c r="C29" s="34"/>
      <c r="D29" s="34"/>
      <c r="E29" s="22">
        <f>SUM(E25+E28+E23)</f>
        <v>5000</v>
      </c>
      <c r="F29" s="22">
        <f>SUM(F25+F28)</f>
        <v>13000</v>
      </c>
    </row>
    <row r="30" spans="1:6" ht="13.5" customHeight="1">
      <c r="A30" s="26">
        <v>758</v>
      </c>
      <c r="B30" s="15">
        <v>75818</v>
      </c>
      <c r="C30" s="15">
        <v>4810</v>
      </c>
      <c r="D30" s="26" t="s">
        <v>18</v>
      </c>
      <c r="E30" s="24">
        <v>12000</v>
      </c>
      <c r="F30" s="5">
        <v>0</v>
      </c>
    </row>
    <row r="31" spans="1:6" ht="13.5" customHeight="1">
      <c r="A31" s="15"/>
      <c r="B31" s="15"/>
      <c r="C31" s="15">
        <v>4810</v>
      </c>
      <c r="D31" s="23" t="s">
        <v>19</v>
      </c>
      <c r="E31" s="24">
        <v>33000</v>
      </c>
      <c r="F31" s="5">
        <v>0</v>
      </c>
    </row>
    <row r="32" spans="1:6" ht="15.75" customHeight="1">
      <c r="A32" s="20"/>
      <c r="B32" s="20"/>
      <c r="C32" s="35" t="s">
        <v>17</v>
      </c>
      <c r="D32" s="35"/>
      <c r="E32" s="25">
        <f>SUM(E30:E31)</f>
        <v>45000</v>
      </c>
      <c r="F32" s="25">
        <f>SUM(F30:F31)</f>
        <v>0</v>
      </c>
    </row>
    <row r="33" spans="1:6" ht="15" customHeight="1">
      <c r="A33" s="34" t="s">
        <v>7</v>
      </c>
      <c r="B33" s="34"/>
      <c r="C33" s="34"/>
      <c r="D33" s="34"/>
      <c r="E33" s="22">
        <f>SUM(E32)</f>
        <v>45000</v>
      </c>
      <c r="F33" s="22">
        <f>SUM(F32)</f>
        <v>0</v>
      </c>
    </row>
    <row r="34" spans="1:6" ht="13.5" customHeight="1">
      <c r="A34" s="18">
        <v>921</v>
      </c>
      <c r="B34" s="18">
        <v>92109</v>
      </c>
      <c r="C34" s="15">
        <v>6060</v>
      </c>
      <c r="D34" s="18" t="s">
        <v>13</v>
      </c>
      <c r="E34" s="24"/>
      <c r="F34" s="5">
        <v>30000</v>
      </c>
    </row>
    <row r="35" spans="1:6" ht="14.25" customHeight="1">
      <c r="A35" s="20"/>
      <c r="B35" s="20"/>
      <c r="C35" s="35" t="s">
        <v>20</v>
      </c>
      <c r="D35" s="35"/>
      <c r="E35" s="25">
        <f>SUM(E34:E34)</f>
        <v>0</v>
      </c>
      <c r="F35" s="25">
        <f>SUM(F34:F34)</f>
        <v>30000</v>
      </c>
    </row>
    <row r="36" spans="1:6" ht="15.75" customHeight="1">
      <c r="A36" s="34" t="s">
        <v>10</v>
      </c>
      <c r="B36" s="34"/>
      <c r="C36" s="34"/>
      <c r="D36" s="34"/>
      <c r="E36" s="22">
        <f>SUM(E35)</f>
        <v>0</v>
      </c>
      <c r="F36" s="22">
        <f>SUM(F35)</f>
        <v>30000</v>
      </c>
    </row>
    <row r="37" spans="1:6" ht="37.5" customHeight="1">
      <c r="A37" s="26">
        <v>926</v>
      </c>
      <c r="B37" s="18">
        <v>92695</v>
      </c>
      <c r="C37" s="15">
        <v>2820</v>
      </c>
      <c r="D37" s="26" t="s">
        <v>33</v>
      </c>
      <c r="E37" s="25">
        <v>0</v>
      </c>
      <c r="F37" s="24">
        <v>12000</v>
      </c>
    </row>
    <row r="38" spans="1:6" ht="15.75" customHeight="1">
      <c r="A38" s="20"/>
      <c r="B38" s="20"/>
      <c r="C38" s="35" t="s">
        <v>35</v>
      </c>
      <c r="D38" s="35"/>
      <c r="E38" s="25">
        <f>SUM(E37)</f>
        <v>0</v>
      </c>
      <c r="F38" s="25">
        <f>SUM(F37)</f>
        <v>12000</v>
      </c>
    </row>
    <row r="39" spans="1:6" ht="14.25" customHeight="1">
      <c r="A39" s="34" t="s">
        <v>11</v>
      </c>
      <c r="B39" s="34"/>
      <c r="C39" s="34"/>
      <c r="D39" s="34"/>
      <c r="E39" s="22">
        <f>SUM(E38)</f>
        <v>0</v>
      </c>
      <c r="F39" s="22">
        <f>SUM(F38)</f>
        <v>12000</v>
      </c>
    </row>
    <row r="40" spans="1:6" ht="15.75" customHeight="1">
      <c r="A40" s="38" t="s">
        <v>12</v>
      </c>
      <c r="B40" s="39"/>
      <c r="C40" s="39"/>
      <c r="D40" s="39"/>
      <c r="E40" s="27">
        <f>SUM(E15+E21+E29+E33+E36+E39)</f>
        <v>60500</v>
      </c>
      <c r="F40" s="27">
        <f>SUM(F15+F21+F29+F33+F36+F39+F18)</f>
        <v>360500</v>
      </c>
    </row>
    <row r="41" spans="1:6" ht="12.75" customHeight="1">
      <c r="A41" s="32" t="s">
        <v>36</v>
      </c>
      <c r="B41" s="32"/>
      <c r="C41" s="32"/>
      <c r="D41" s="32"/>
      <c r="E41" s="28"/>
      <c r="F41" s="28"/>
    </row>
    <row r="42" spans="1:6" ht="12.75" customHeight="1">
      <c r="A42" s="28"/>
      <c r="B42" s="28"/>
      <c r="C42" s="28"/>
      <c r="D42" s="28"/>
      <c r="E42" s="28"/>
      <c r="F42" s="28"/>
    </row>
  </sheetData>
  <mergeCells count="22">
    <mergeCell ref="A18:D18"/>
    <mergeCell ref="C17:D17"/>
    <mergeCell ref="C38:D38"/>
    <mergeCell ref="A36:D36"/>
    <mergeCell ref="E3:F3"/>
    <mergeCell ref="E4:F4"/>
    <mergeCell ref="E5:F5"/>
    <mergeCell ref="A21:D21"/>
    <mergeCell ref="C14:D14"/>
    <mergeCell ref="A15:D15"/>
    <mergeCell ref="C28:D28"/>
    <mergeCell ref="C23:D23"/>
    <mergeCell ref="A41:D41"/>
    <mergeCell ref="A6:F6"/>
    <mergeCell ref="A29:D29"/>
    <mergeCell ref="C32:D32"/>
    <mergeCell ref="C25:D25"/>
    <mergeCell ref="C20:D20"/>
    <mergeCell ref="A40:D40"/>
    <mergeCell ref="A33:D33"/>
    <mergeCell ref="A39:D39"/>
    <mergeCell ref="C35:D35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U.G.M.</cp:lastModifiedBy>
  <cp:lastPrinted>2004-07-30T10:31:42Z</cp:lastPrinted>
  <dcterms:created xsi:type="dcterms:W3CDTF">2000-09-08T10:36:35Z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