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>
    <definedName name="_xlnm.Print_Area" localSheetId="0">'wyd zlecone'!$A$1:$H$77</definedName>
  </definedNames>
  <calcPr fullCalcOnLoad="1"/>
</workbook>
</file>

<file path=xl/sharedStrings.xml><?xml version="1.0" encoding="utf-8"?>
<sst xmlns="http://schemas.openxmlformats.org/spreadsheetml/2006/main" count="21" uniqueCount="19">
  <si>
    <t>Dział</t>
  </si>
  <si>
    <t>Rozdział</t>
  </si>
  <si>
    <t>Zadanie</t>
  </si>
  <si>
    <t xml:space="preserve">WYDATKI  OGÓŁEM </t>
  </si>
  <si>
    <t>§</t>
  </si>
  <si>
    <t xml:space="preserve">Plan wydatków po zmianach </t>
  </si>
  <si>
    <t xml:space="preserve"> % wykonania</t>
  </si>
  <si>
    <t>Plan wydatków wg uchwały budżetowej</t>
  </si>
  <si>
    <t>Wykonanie wydatków</t>
  </si>
  <si>
    <t>Pozostała działalność</t>
  </si>
  <si>
    <t xml:space="preserve">                                                                              do Sprawozdania Rocznego</t>
  </si>
  <si>
    <t xml:space="preserve">                                                                              z wykonania budżetu Gminy Michałowice za 2011 rok</t>
  </si>
  <si>
    <t xml:space="preserve">                                                                              Załącznik Nr 2b</t>
  </si>
  <si>
    <t>801</t>
  </si>
  <si>
    <t>80195</t>
  </si>
  <si>
    <t>Dział  801  Oświata i wychowanie  - Razem</t>
  </si>
  <si>
    <t xml:space="preserve">Wydatki na programy finansowane z udziałem środków pochodzących ze źródeł zagranicznych </t>
  </si>
  <si>
    <t xml:space="preserve">Wydatki na programy finansowane z udziałem środków pochodzących ze źródeł zagranicznych   -  wykonanie za 2011  rok </t>
  </si>
  <si>
    <t>853 Pozostałe zadania w zakresie polityki społecznej - 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</si>
</sst>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1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justify" wrapText="1"/>
    </xf>
    <xf numFmtId="4" fontId="9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4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0"/>
  <sheetViews>
    <sheetView tabSelected="1" view="pageBreakPreview" zoomScaleSheetLayoutView="100" workbookViewId="0" topLeftCell="A1">
      <selection activeCell="L9" sqref="L9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25390625" style="1" hidden="1" customWidth="1"/>
    <col min="4" max="4" width="41.25390625" style="1" customWidth="1"/>
    <col min="5" max="5" width="14.00390625" style="1" hidden="1" customWidth="1"/>
    <col min="6" max="6" width="13.375" style="1" customWidth="1"/>
    <col min="7" max="7" width="13.25390625" style="1" customWidth="1"/>
    <col min="8" max="8" width="10.625" style="1" customWidth="1"/>
    <col min="9" max="9" width="9.125" style="1" hidden="1" customWidth="1"/>
    <col min="10" max="16384" width="9.125" style="1" customWidth="1"/>
  </cols>
  <sheetData>
    <row r="1" ht="12" customHeight="1"/>
    <row r="2" ht="12" customHeight="1"/>
    <row r="3" ht="12" customHeight="1"/>
    <row r="4" spans="1:8" ht="16.5" customHeight="1">
      <c r="A4" s="5"/>
      <c r="B4" s="5"/>
      <c r="C4" s="5"/>
      <c r="D4" s="35" t="s">
        <v>12</v>
      </c>
      <c r="E4" s="36"/>
      <c r="F4" s="36"/>
      <c r="G4" s="36"/>
      <c r="H4" s="36"/>
    </row>
    <row r="5" spans="1:8" ht="15">
      <c r="A5" s="5"/>
      <c r="B5" s="5"/>
      <c r="C5" s="5"/>
      <c r="D5" s="35" t="s">
        <v>10</v>
      </c>
      <c r="E5" s="36"/>
      <c r="F5" s="36"/>
      <c r="G5" s="36"/>
      <c r="H5" s="36"/>
    </row>
    <row r="6" spans="1:8" ht="15">
      <c r="A6" s="5"/>
      <c r="B6" s="5"/>
      <c r="C6" s="5"/>
      <c r="D6" s="35" t="s">
        <v>11</v>
      </c>
      <c r="E6" s="36"/>
      <c r="F6" s="36"/>
      <c r="G6" s="36"/>
      <c r="H6" s="36"/>
    </row>
    <row r="7" spans="1:8" ht="15">
      <c r="A7" s="5"/>
      <c r="B7" s="5"/>
      <c r="C7" s="5"/>
      <c r="D7" s="5"/>
      <c r="E7" s="5"/>
      <c r="F7" s="6"/>
      <c r="G7" s="6"/>
      <c r="H7" s="5"/>
    </row>
    <row r="8" spans="1:8" ht="7.5" customHeight="1">
      <c r="A8" s="5"/>
      <c r="B8" s="5"/>
      <c r="C8" s="5"/>
      <c r="D8" s="5"/>
      <c r="E8" s="5"/>
      <c r="F8" s="6"/>
      <c r="G8" s="6"/>
      <c r="H8" s="5"/>
    </row>
    <row r="9" spans="1:8" s="3" customFormat="1" ht="28.5" customHeight="1">
      <c r="A9" s="37" t="s">
        <v>17</v>
      </c>
      <c r="B9" s="37"/>
      <c r="C9" s="37"/>
      <c r="D9" s="37"/>
      <c r="E9" s="37"/>
      <c r="F9" s="37"/>
      <c r="G9" s="37"/>
      <c r="H9" s="37"/>
    </row>
    <row r="10" spans="1:8" ht="15">
      <c r="A10" s="5"/>
      <c r="B10" s="5"/>
      <c r="C10" s="5"/>
      <c r="D10" s="7"/>
      <c r="E10" s="7"/>
      <c r="F10" s="7"/>
      <c r="G10" s="7"/>
      <c r="H10" s="7"/>
    </row>
    <row r="11" spans="1:8" ht="15" hidden="1">
      <c r="A11" s="5"/>
      <c r="B11" s="5"/>
      <c r="C11" s="5"/>
      <c r="D11" s="5"/>
      <c r="E11" s="5"/>
      <c r="F11" s="5"/>
      <c r="G11" s="5"/>
      <c r="H11" s="5"/>
    </row>
    <row r="12" spans="1:9" ht="46.5" customHeight="1">
      <c r="A12" s="8" t="s">
        <v>0</v>
      </c>
      <c r="B12" s="8" t="s">
        <v>1</v>
      </c>
      <c r="C12" s="8" t="s">
        <v>4</v>
      </c>
      <c r="D12" s="8" t="s">
        <v>2</v>
      </c>
      <c r="E12" s="9" t="s">
        <v>7</v>
      </c>
      <c r="F12" s="9" t="s">
        <v>5</v>
      </c>
      <c r="G12" s="9" t="s">
        <v>8</v>
      </c>
      <c r="H12" s="9" t="s">
        <v>6</v>
      </c>
      <c r="I12" s="2"/>
    </row>
    <row r="13" spans="1:8" ht="12.75">
      <c r="A13" s="10">
        <v>1</v>
      </c>
      <c r="B13" s="10">
        <v>2</v>
      </c>
      <c r="C13" s="10">
        <v>3</v>
      </c>
      <c r="D13" s="10">
        <v>3</v>
      </c>
      <c r="E13" s="11">
        <v>5</v>
      </c>
      <c r="F13" s="11">
        <v>4</v>
      </c>
      <c r="G13" s="11">
        <v>5</v>
      </c>
      <c r="H13" s="11">
        <v>6</v>
      </c>
    </row>
    <row r="14" spans="1:8" ht="13.5">
      <c r="A14" s="12" t="s">
        <v>13</v>
      </c>
      <c r="B14" s="13" t="s">
        <v>14</v>
      </c>
      <c r="C14" s="10"/>
      <c r="D14" s="14" t="s">
        <v>9</v>
      </c>
      <c r="E14" s="11"/>
      <c r="F14" s="15">
        <f>SUM(F15)</f>
        <v>158695</v>
      </c>
      <c r="G14" s="15">
        <f>SUM(G15)</f>
        <v>86252.2</v>
      </c>
      <c r="H14" s="16">
        <f aca="true" t="shared" si="0" ref="H14:H20">SUM(G14/F14)*100</f>
        <v>54.35092472982765</v>
      </c>
    </row>
    <row r="15" spans="1:8" ht="25.5">
      <c r="A15" s="12"/>
      <c r="B15" s="13"/>
      <c r="C15" s="17">
        <v>4430</v>
      </c>
      <c r="D15" s="26" t="s">
        <v>16</v>
      </c>
      <c r="E15" s="16">
        <v>0</v>
      </c>
      <c r="F15" s="16">
        <v>158695</v>
      </c>
      <c r="G15" s="16">
        <v>86252.2</v>
      </c>
      <c r="H15" s="16">
        <f t="shared" si="0"/>
        <v>54.35092472982765</v>
      </c>
    </row>
    <row r="16" spans="1:8" ht="23.25" customHeight="1">
      <c r="A16" s="30" t="s">
        <v>15</v>
      </c>
      <c r="B16" s="31"/>
      <c r="C16" s="31"/>
      <c r="D16" s="32"/>
      <c r="E16" s="19">
        <v>0</v>
      </c>
      <c r="F16" s="19">
        <f>SUM(F15)</f>
        <v>158695</v>
      </c>
      <c r="G16" s="19">
        <f>SUM(G15)</f>
        <v>86252.2</v>
      </c>
      <c r="H16" s="19">
        <f t="shared" si="0"/>
        <v>54.35092472982765</v>
      </c>
    </row>
    <row r="17" spans="1:8" ht="15.75" customHeight="1">
      <c r="A17" s="20">
        <v>853</v>
      </c>
      <c r="B17" s="21">
        <v>85395</v>
      </c>
      <c r="C17" s="18"/>
      <c r="D17" s="14" t="s">
        <v>9</v>
      </c>
      <c r="E17" s="19"/>
      <c r="F17" s="22">
        <f>SUM(F18:F18)</f>
        <v>160000</v>
      </c>
      <c r="G17" s="22">
        <f>SUM(G18:G18)</f>
        <v>151846.17</v>
      </c>
      <c r="H17" s="23">
        <f t="shared" si="0"/>
        <v>94.90385625</v>
      </c>
    </row>
    <row r="18" spans="1:8" ht="26.25" customHeight="1">
      <c r="A18" s="24"/>
      <c r="B18" s="17"/>
      <c r="C18" s="17">
        <v>4010</v>
      </c>
      <c r="D18" s="26" t="s">
        <v>16</v>
      </c>
      <c r="E18" s="25">
        <v>67300</v>
      </c>
      <c r="F18" s="25">
        <v>160000</v>
      </c>
      <c r="G18" s="25">
        <v>151846.17</v>
      </c>
      <c r="H18" s="16">
        <f t="shared" si="0"/>
        <v>94.90385625</v>
      </c>
    </row>
    <row r="19" spans="1:17" ht="21" customHeight="1">
      <c r="A19" s="30" t="s">
        <v>18</v>
      </c>
      <c r="B19" s="31"/>
      <c r="C19" s="31"/>
      <c r="D19" s="32"/>
      <c r="E19" s="4" t="e">
        <f>SUM(#REF!+#REF!)</f>
        <v>#REF!</v>
      </c>
      <c r="F19" s="4">
        <f>SUM(F17)</f>
        <v>160000</v>
      </c>
      <c r="G19" s="4">
        <f>SUM(G17)</f>
        <v>151846.17</v>
      </c>
      <c r="H19" s="19">
        <f t="shared" si="0"/>
        <v>94.90385625</v>
      </c>
      <c r="L19" s="33"/>
      <c r="M19" s="33"/>
      <c r="N19" s="33"/>
      <c r="O19" s="33"/>
      <c r="P19" s="33"/>
      <c r="Q19" s="34"/>
    </row>
    <row r="20" spans="1:9" ht="13.5" customHeight="1">
      <c r="A20" s="27" t="s">
        <v>3</v>
      </c>
      <c r="B20" s="28"/>
      <c r="C20" s="28"/>
      <c r="D20" s="29"/>
      <c r="E20" s="4" t="e">
        <f>SUM(E19+#REF!+#REF!+#REF!)</f>
        <v>#REF!</v>
      </c>
      <c r="F20" s="4">
        <f>SUM(F16+F19)</f>
        <v>318695</v>
      </c>
      <c r="G20" s="4">
        <f>SUM(G16+G19)</f>
        <v>238098.37</v>
      </c>
      <c r="H20" s="19">
        <f t="shared" si="0"/>
        <v>74.71041905269928</v>
      </c>
      <c r="I20" s="4" t="e">
        <f>SUM(I19+#REF!+#REF!+#REF!)</f>
        <v>#REF!</v>
      </c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</sheetData>
  <mergeCells count="8">
    <mergeCell ref="D6:H6"/>
    <mergeCell ref="D4:H4"/>
    <mergeCell ref="D5:H5"/>
    <mergeCell ref="A9:H9"/>
    <mergeCell ref="A20:D20"/>
    <mergeCell ref="A19:D19"/>
    <mergeCell ref="L19:Q19"/>
    <mergeCell ref="A16:D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2012-04-24T13:07:18Z</cp:lastPrinted>
  <dcterms:created xsi:type="dcterms:W3CDTF">2001-08-02T07:18:30Z</dcterms:created>
  <dcterms:modified xsi:type="dcterms:W3CDTF">2012-04-24T13:08:52Z</dcterms:modified>
  <cp:category/>
  <cp:version/>
  <cp:contentType/>
  <cp:contentStatus/>
</cp:coreProperties>
</file>