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<sst xmlns="http://schemas.openxmlformats.org/spreadsheetml/2006/main" count="28" uniqueCount="24">
  <si>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Ogółem</t>
  </si>
  <si>
    <t>Lp</t>
  </si>
  <si>
    <t>Gminne Przedszkole w Michałowicach</t>
  </si>
  <si>
    <t>Nazwa jednostki budżetowej</t>
  </si>
  <si>
    <t>Ogółem dz. 801 rozdz 80101</t>
  </si>
  <si>
    <t>Ogółem dz. 801 rozdz 80104</t>
  </si>
  <si>
    <t>Dział</t>
  </si>
  <si>
    <t>Rozdział</t>
  </si>
  <si>
    <t>w tym:</t>
  </si>
  <si>
    <t xml:space="preserve">bieżące </t>
  </si>
  <si>
    <t>majątkowe</t>
  </si>
  <si>
    <t>Dochody (w zł)</t>
  </si>
  <si>
    <t>Wydatki ogółem (w zł)</t>
  </si>
  <si>
    <t>Gminne Przedszkole w Nowej Wsi</t>
  </si>
  <si>
    <t xml:space="preserve">Szkoła Podstawowa im Jana Pawła II w Michałowicach </t>
  </si>
  <si>
    <t xml:space="preserve">Szkoła Podstawowa im Mikołaja Kopernika w Nowej Wsi </t>
  </si>
  <si>
    <t>Szkoła Podstawowa im Marii Dąbrowskiej  w Komorowie</t>
  </si>
  <si>
    <t xml:space="preserve">Szkoła Podstawowa im Marii Dąbrowskiej  w Komorowie - Stołówka Szkolna </t>
  </si>
  <si>
    <t>Ogółem dz. 801 rozdz 80148</t>
  </si>
  <si>
    <t xml:space="preserve">Wykonanie </t>
  </si>
  <si>
    <t>do Sprawozdania Rocznego</t>
  </si>
  <si>
    <t>z wykonania budżetu Gminy Michałowice za 2011 rok</t>
  </si>
  <si>
    <t xml:space="preserve"> Wykonanie dochodów samorządowych jednostek budżetowych i wydatków nimi finansowanych za  2011 rok</t>
  </si>
  <si>
    <t>Załącznik Nr 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</si>
</sst>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1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3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5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L5" sqref="L5"/>
    </sheetView>
  </sheetViews>
  <sheetFormatPr defaultColWidth="9.00390625" defaultRowHeight="12.75"/>
  <cols>
    <col min="1" max="1" width="4.00390625" style="1" customWidth="1"/>
    <col min="2" max="2" width="25.875" style="1" customWidth="1"/>
    <col min="3" max="4" width="8.75390625" style="1" customWidth="1"/>
    <col min="5" max="6" width="12.625" style="1" customWidth="1"/>
    <col min="7" max="7" width="11.375" style="1" customWidth="1"/>
    <col min="8" max="8" width="11.25390625" style="1" customWidth="1"/>
    <col min="9" max="9" width="10.75390625" style="1" customWidth="1"/>
    <col min="10" max="11" width="10.375" style="1" bestFit="1" customWidth="1"/>
    <col min="12" max="12" width="9.25390625" style="1" bestFit="1" customWidth="1"/>
    <col min="13" max="16384" width="9.125" style="1" customWidth="1"/>
  </cols>
  <sheetData>
    <row r="1" spans="4:9" ht="12.75">
      <c r="D1" s="2" t="s">
        <v>23</v>
      </c>
      <c r="E1" s="2"/>
      <c r="F1" s="2"/>
      <c r="H1" s="2"/>
      <c r="I1" s="2"/>
    </row>
    <row r="2" spans="4:9" ht="12.75">
      <c r="D2" s="2" t="s">
        <v>20</v>
      </c>
      <c r="E2" s="2"/>
      <c r="F2" s="2"/>
      <c r="H2" s="2"/>
      <c r="I2" s="2"/>
    </row>
    <row r="3" spans="4:9" ht="12.75">
      <c r="D3" s="2" t="s">
        <v>21</v>
      </c>
      <c r="E3" s="2"/>
      <c r="F3" s="2"/>
      <c r="H3" s="2"/>
      <c r="I3" s="2"/>
    </row>
    <row r="4" spans="4:9" ht="15.75" customHeight="1">
      <c r="D4" s="2"/>
      <c r="E4" s="2"/>
      <c r="F4" s="2"/>
      <c r="H4" s="2"/>
      <c r="I4" s="2"/>
    </row>
    <row r="5" spans="1:9" ht="31.5" customHeight="1">
      <c r="A5" s="17" t="s">
        <v>22</v>
      </c>
      <c r="B5" s="25"/>
      <c r="C5" s="25"/>
      <c r="D5" s="25"/>
      <c r="E5" s="25"/>
      <c r="F5" s="25"/>
      <c r="G5" s="25"/>
      <c r="H5" s="25"/>
      <c r="I5" s="25"/>
    </row>
    <row r="6" spans="1:9" ht="17.25" customHeight="1">
      <c r="A6" s="3"/>
      <c r="B6" s="4"/>
      <c r="C6" s="4"/>
      <c r="D6" s="4"/>
      <c r="E6" s="4"/>
      <c r="F6" s="4"/>
      <c r="G6" s="4"/>
      <c r="H6" s="4"/>
      <c r="I6" s="4"/>
    </row>
    <row r="7" spans="1:12" ht="12.75" customHeight="1">
      <c r="A7" s="19" t="s">
        <v>1</v>
      </c>
      <c r="B7" s="13" t="s">
        <v>3</v>
      </c>
      <c r="C7" s="13" t="s">
        <v>6</v>
      </c>
      <c r="D7" s="13" t="s">
        <v>7</v>
      </c>
      <c r="E7" s="13" t="s">
        <v>11</v>
      </c>
      <c r="F7" s="13" t="s">
        <v>19</v>
      </c>
      <c r="G7" s="13" t="s">
        <v>12</v>
      </c>
      <c r="H7" s="15" t="s">
        <v>8</v>
      </c>
      <c r="I7" s="16"/>
      <c r="J7" s="13" t="s">
        <v>19</v>
      </c>
      <c r="K7" s="15" t="s">
        <v>8</v>
      </c>
      <c r="L7" s="16"/>
    </row>
    <row r="8" spans="1:12" ht="37.5" customHeight="1">
      <c r="A8" s="18"/>
      <c r="B8" s="18"/>
      <c r="C8" s="18"/>
      <c r="D8" s="18"/>
      <c r="E8" s="18"/>
      <c r="F8" s="14"/>
      <c r="G8" s="18"/>
      <c r="H8" s="5" t="s">
        <v>9</v>
      </c>
      <c r="I8" s="5" t="s">
        <v>10</v>
      </c>
      <c r="J8" s="14"/>
      <c r="K8" s="5" t="s">
        <v>9</v>
      </c>
      <c r="L8" s="5" t="s">
        <v>10</v>
      </c>
    </row>
    <row r="9" spans="1:12" ht="17.25" customHeight="1">
      <c r="A9" s="6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</row>
    <row r="10" spans="1:12" ht="29.25" customHeight="1">
      <c r="A10" s="6">
        <v>1</v>
      </c>
      <c r="B10" s="8" t="s">
        <v>14</v>
      </c>
      <c r="C10" s="5">
        <v>801</v>
      </c>
      <c r="D10" s="9">
        <v>80101</v>
      </c>
      <c r="E10" s="10">
        <v>66800</v>
      </c>
      <c r="F10" s="10">
        <v>62083.6</v>
      </c>
      <c r="G10" s="10">
        <f>SUM(H10)</f>
        <v>66800</v>
      </c>
      <c r="H10" s="10">
        <v>66800</v>
      </c>
      <c r="I10" s="10">
        <v>0</v>
      </c>
      <c r="J10" s="10">
        <f>SUM(K10)</f>
        <v>62083.6</v>
      </c>
      <c r="K10" s="10">
        <v>62083.6</v>
      </c>
      <c r="L10" s="10">
        <v>0</v>
      </c>
    </row>
    <row r="11" spans="1:12" ht="30.75" customHeight="1">
      <c r="A11" s="6">
        <v>2</v>
      </c>
      <c r="B11" s="7" t="s">
        <v>16</v>
      </c>
      <c r="C11" s="5">
        <v>801</v>
      </c>
      <c r="D11" s="9">
        <v>80101</v>
      </c>
      <c r="E11" s="10">
        <v>80750</v>
      </c>
      <c r="F11" s="10">
        <v>60677.35</v>
      </c>
      <c r="G11" s="10">
        <f>SUM(H11+I11)</f>
        <v>80750</v>
      </c>
      <c r="H11" s="10">
        <v>80750</v>
      </c>
      <c r="I11" s="10">
        <v>0</v>
      </c>
      <c r="J11" s="10">
        <f>SUM(K11+L11)</f>
        <v>60677.35</v>
      </c>
      <c r="K11" s="10">
        <v>60677.35</v>
      </c>
      <c r="L11" s="10">
        <v>0</v>
      </c>
    </row>
    <row r="12" spans="1:12" ht="30" customHeight="1">
      <c r="A12" s="6">
        <v>3</v>
      </c>
      <c r="B12" s="7" t="s">
        <v>15</v>
      </c>
      <c r="C12" s="5">
        <v>801</v>
      </c>
      <c r="D12" s="9">
        <v>80101</v>
      </c>
      <c r="E12" s="10">
        <v>106765</v>
      </c>
      <c r="F12" s="10">
        <v>100750.75</v>
      </c>
      <c r="G12" s="10">
        <f>SUM(I12+H12)</f>
        <v>106765</v>
      </c>
      <c r="H12" s="10">
        <v>98765</v>
      </c>
      <c r="I12" s="10">
        <v>8000</v>
      </c>
      <c r="J12" s="10">
        <f>SUM(L12+K12)</f>
        <v>100750.75</v>
      </c>
      <c r="K12" s="10">
        <v>92850.75</v>
      </c>
      <c r="L12" s="10">
        <v>7900</v>
      </c>
    </row>
    <row r="13" spans="1:12" ht="21" customHeight="1">
      <c r="A13" s="20" t="s">
        <v>4</v>
      </c>
      <c r="B13" s="21"/>
      <c r="C13" s="22"/>
      <c r="D13" s="23"/>
      <c r="E13" s="11">
        <f aca="true" t="shared" si="0" ref="E13:L13">SUM(E10:E12)</f>
        <v>254315</v>
      </c>
      <c r="F13" s="11">
        <f t="shared" si="0"/>
        <v>223511.7</v>
      </c>
      <c r="G13" s="11">
        <f t="shared" si="0"/>
        <v>254315</v>
      </c>
      <c r="H13" s="11">
        <f t="shared" si="0"/>
        <v>246315</v>
      </c>
      <c r="I13" s="11">
        <f t="shared" si="0"/>
        <v>8000</v>
      </c>
      <c r="J13" s="11">
        <f t="shared" si="0"/>
        <v>223511.7</v>
      </c>
      <c r="K13" s="11">
        <f t="shared" si="0"/>
        <v>215611.7</v>
      </c>
      <c r="L13" s="11">
        <f t="shared" si="0"/>
        <v>7900</v>
      </c>
    </row>
    <row r="14" spans="1:12" ht="27.75" customHeight="1">
      <c r="A14" s="6">
        <v>1</v>
      </c>
      <c r="B14" s="7" t="s">
        <v>2</v>
      </c>
      <c r="C14" s="5">
        <v>801</v>
      </c>
      <c r="D14" s="6">
        <v>80104</v>
      </c>
      <c r="E14" s="10">
        <v>184200</v>
      </c>
      <c r="F14" s="10">
        <v>167903.47</v>
      </c>
      <c r="G14" s="10">
        <f>SUM(I14+H14)</f>
        <v>184200</v>
      </c>
      <c r="H14" s="10">
        <v>184200</v>
      </c>
      <c r="I14" s="10">
        <v>0</v>
      </c>
      <c r="J14" s="10">
        <f>SUM(L14+K14)</f>
        <v>167903.47</v>
      </c>
      <c r="K14" s="10">
        <v>167903.47</v>
      </c>
      <c r="L14" s="10">
        <v>0</v>
      </c>
    </row>
    <row r="15" spans="1:12" ht="25.5">
      <c r="A15" s="6">
        <v>2</v>
      </c>
      <c r="B15" s="7" t="s">
        <v>13</v>
      </c>
      <c r="C15" s="5">
        <v>801</v>
      </c>
      <c r="D15" s="6">
        <v>80104</v>
      </c>
      <c r="E15" s="10">
        <v>54200</v>
      </c>
      <c r="F15" s="10">
        <v>53669.93</v>
      </c>
      <c r="G15" s="10">
        <f>SUM(I15+H15)</f>
        <v>54200</v>
      </c>
      <c r="H15" s="10">
        <v>54200</v>
      </c>
      <c r="I15" s="10">
        <v>0</v>
      </c>
      <c r="J15" s="10">
        <f>SUM(L15+K15)</f>
        <v>53669.93</v>
      </c>
      <c r="K15" s="10">
        <v>53669.93</v>
      </c>
      <c r="L15" s="10">
        <v>0</v>
      </c>
    </row>
    <row r="16" spans="1:12" ht="20.25" customHeight="1">
      <c r="A16" s="20" t="s">
        <v>5</v>
      </c>
      <c r="B16" s="21"/>
      <c r="C16" s="22"/>
      <c r="D16" s="23"/>
      <c r="E16" s="11">
        <f aca="true" t="shared" si="1" ref="E16:L16">SUM(E14:E15)</f>
        <v>238400</v>
      </c>
      <c r="F16" s="11">
        <f t="shared" si="1"/>
        <v>221573.4</v>
      </c>
      <c r="G16" s="11">
        <f t="shared" si="1"/>
        <v>238400</v>
      </c>
      <c r="H16" s="11">
        <f t="shared" si="1"/>
        <v>238400</v>
      </c>
      <c r="I16" s="11">
        <f t="shared" si="1"/>
        <v>0</v>
      </c>
      <c r="J16" s="11">
        <f t="shared" si="1"/>
        <v>221573.4</v>
      </c>
      <c r="K16" s="11">
        <f t="shared" si="1"/>
        <v>221573.4</v>
      </c>
      <c r="L16" s="11">
        <f t="shared" si="1"/>
        <v>0</v>
      </c>
    </row>
    <row r="17" spans="1:12" ht="38.25">
      <c r="A17" s="5">
        <v>1</v>
      </c>
      <c r="B17" s="7" t="s">
        <v>17</v>
      </c>
      <c r="C17" s="6">
        <v>801</v>
      </c>
      <c r="D17" s="6">
        <v>80148</v>
      </c>
      <c r="E17" s="10">
        <v>213040</v>
      </c>
      <c r="F17" s="10">
        <v>195030.64</v>
      </c>
      <c r="G17" s="10">
        <f>SUM(I17+H17)</f>
        <v>213040</v>
      </c>
      <c r="H17" s="10">
        <v>213040</v>
      </c>
      <c r="I17" s="10">
        <v>0</v>
      </c>
      <c r="J17" s="10">
        <f>SUM(L17+K17)</f>
        <v>195030.64</v>
      </c>
      <c r="K17" s="10">
        <v>195030.64</v>
      </c>
      <c r="L17" s="10">
        <v>0</v>
      </c>
    </row>
    <row r="18" spans="1:12" ht="19.5" customHeight="1">
      <c r="A18" s="20" t="s">
        <v>18</v>
      </c>
      <c r="B18" s="21"/>
      <c r="C18" s="22"/>
      <c r="D18" s="23"/>
      <c r="E18" s="11">
        <f>SUM(E17)</f>
        <v>213040</v>
      </c>
      <c r="F18" s="11">
        <f>SUM(F17)</f>
        <v>195030.64</v>
      </c>
      <c r="G18" s="11">
        <f>SUM(G17)</f>
        <v>213040</v>
      </c>
      <c r="H18" s="11">
        <f>SUM(H17)</f>
        <v>213040</v>
      </c>
      <c r="I18" s="11"/>
      <c r="J18" s="11">
        <f>SUM(J17)</f>
        <v>195030.64</v>
      </c>
      <c r="K18" s="11">
        <f>SUM(K17)</f>
        <v>195030.64</v>
      </c>
      <c r="L18" s="11"/>
    </row>
    <row r="19" spans="1:12" ht="18" customHeight="1">
      <c r="A19" s="15" t="s">
        <v>0</v>
      </c>
      <c r="B19" s="24"/>
      <c r="C19" s="22"/>
      <c r="D19" s="23"/>
      <c r="E19" s="12">
        <f>SUM(E13+E16+E18)</f>
        <v>705755</v>
      </c>
      <c r="F19" s="12">
        <f>SUM(F13+F16+F18)</f>
        <v>640115.74</v>
      </c>
      <c r="G19" s="12">
        <f>SUM(G13+G16+G18)</f>
        <v>705755</v>
      </c>
      <c r="H19" s="12">
        <f>SUM(H13+H16+H18)</f>
        <v>697755</v>
      </c>
      <c r="I19" s="12">
        <f>SUM(I13+I16)</f>
        <v>8000</v>
      </c>
      <c r="J19" s="12">
        <f>SUM(J13+J16+J18)</f>
        <v>640115.74</v>
      </c>
      <c r="K19" s="12">
        <f>SUM(K13+K16+K18)</f>
        <v>632215.74</v>
      </c>
      <c r="L19" s="12">
        <f>SUM(L13+L16)</f>
        <v>7900</v>
      </c>
    </row>
    <row r="20" ht="15.75" customHeight="1"/>
  </sheetData>
  <mergeCells count="15">
    <mergeCell ref="E7:E8"/>
    <mergeCell ref="A18:D18"/>
    <mergeCell ref="A19:D19"/>
    <mergeCell ref="A13:D13"/>
    <mergeCell ref="A16:D16"/>
    <mergeCell ref="J7:J8"/>
    <mergeCell ref="K7:L7"/>
    <mergeCell ref="F7:F8"/>
    <mergeCell ref="A5:I5"/>
    <mergeCell ref="G7:G8"/>
    <mergeCell ref="H7:I7"/>
    <mergeCell ref="A7:A8"/>
    <mergeCell ref="B7:B8"/>
    <mergeCell ref="C7:C8"/>
    <mergeCell ref="D7:D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Gmina Michałowice</cp:lastModifiedBy>
  <cp:lastPrinted>2012-03-27T09:13:31Z</cp:lastPrinted>
  <dcterms:created xsi:type="dcterms:W3CDTF">2001-05-30T12:47:26Z</dcterms:created>
  <dcterms:modified xsi:type="dcterms:W3CDTF">2012-03-27T11:30:09Z</dcterms:modified>
  <cp:category/>
  <cp:version/>
  <cp:contentType/>
  <cp:contentStatus/>
</cp:coreProperties>
</file>