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<sst xmlns="http://schemas.openxmlformats.org/spreadsheetml/2006/main" count="51" uniqueCount="40">
  <si>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Plan ogółem</t>
  </si>
  <si>
    <t>zakup usług remontowych</t>
  </si>
  <si>
    <t>zakup usług pozostałych</t>
  </si>
  <si>
    <t>wynagrodzenia osobowe pracowników</t>
  </si>
  <si>
    <t>dodatkowe wynagrodzenia roczne</t>
  </si>
  <si>
    <t>składki na ubezpieczenia społeczne</t>
  </si>
  <si>
    <t>składki na Fundusz Pracy</t>
  </si>
  <si>
    <t>75011  Urzędy wojewódzkie : Razem</t>
  </si>
  <si>
    <t>750  Administracja publiczna - Razem</t>
  </si>
  <si>
    <t>751  Urzędy naczelnych organów władzy państwowej, kontroli i ochrony prawa oraz sądownictwa - Razem</t>
  </si>
  <si>
    <t>752  Obrona narodowa - Razem</t>
  </si>
  <si>
    <t xml:space="preserve">zakup usług pozostałych </t>
  </si>
  <si>
    <t>75414  Obrona cywilna : Razem</t>
  </si>
  <si>
    <t>Dział</t>
  </si>
  <si>
    <t>Rozdział</t>
  </si>
  <si>
    <t>Parag</t>
  </si>
  <si>
    <t>75101  Urzędy naczelnych organów władzy państwowej, kontroli i ochrony prawa : Razem</t>
  </si>
  <si>
    <t xml:space="preserve">75212 Pozostałe wydatki obronne : Razem  </t>
  </si>
  <si>
    <t>754  Bezpieczeństwo publiczne i ochrona przeciwpożarowa - Razem</t>
  </si>
  <si>
    <t>składki na ubezpieczenia zdrowotne</t>
  </si>
  <si>
    <t>świadczenia społeczne</t>
  </si>
  <si>
    <t>Zadanie</t>
  </si>
  <si>
    <t>852  Pomoc społeczna - Razem</t>
  </si>
  <si>
    <t xml:space="preserve">WYDATKI  OGÓŁEM </t>
  </si>
  <si>
    <t xml:space="preserve">                                                                    Załącznik Nr 2 a</t>
  </si>
  <si>
    <t xml:space="preserve">                                                                    Rady Gminy Michałowice</t>
  </si>
  <si>
    <t>świadczenia rodzinne</t>
  </si>
  <si>
    <t>wynagrodzenia bezosobowe</t>
  </si>
  <si>
    <t>zakup materiałów i wyposażenia</t>
  </si>
  <si>
    <t>zakup pozostałych usług</t>
  </si>
  <si>
    <t>85213 Składki na ubezp.zdrowotne opłacane za osoby pobier.niektóre świadcz.z pomocy społecznej oraz niektóre świadczenia rodzinne: Razem</t>
  </si>
  <si>
    <t>85214  Zasiłki i pomoc w naturze oraz składki na ubezpieczenia społeczne : Razem</t>
  </si>
  <si>
    <t>85212 Świadczenia rodzinne oraz składki emerytalno rentowe z ubezpieczenia społecznego: Razem</t>
  </si>
  <si>
    <t>różne wydatki na rzecz osób fizycznych</t>
  </si>
  <si>
    <t>zakup energii</t>
  </si>
  <si>
    <t xml:space="preserve">podróże służbowe krajowe </t>
  </si>
  <si>
    <t>Plan zadań zleconych z zakresu administracji rządowej na 2005 rok</t>
  </si>
  <si>
    <t xml:space="preserve">                                                                    do Uchwały Nr XXIX/245/05</t>
  </si>
  <si>
    <t xml:space="preserve">                                                                    z dnia 21 marca 2005 r</t>
  </si>
  <si>
    <t>Wybory do rad gmin,rad powiatów,sejmików województwa oraz referenda gminne,powiatowe i wojewódzkie urzędy naczelnych organów:Razem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</si>
</sst>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workbookViewId="0" topLeftCell="A2">
      <selection activeCell="H5" sqref="H5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customWidth="1"/>
    <col min="4" max="4" width="51.625" style="1" customWidth="1"/>
    <col min="5" max="5" width="14.375" style="1" customWidth="1"/>
    <col min="6" max="6" width="9.125" style="1" hidden="1" customWidth="1"/>
    <col min="7" max="16384" width="9.125" style="1" customWidth="1"/>
  </cols>
  <sheetData>
    <row r="1" ht="1.5" customHeight="1"/>
    <row r="2" spans="4:5" ht="12.75">
      <c r="D2" s="28" t="s">
        <v>24</v>
      </c>
      <c r="E2" s="28"/>
    </row>
    <row r="3" spans="4:6" ht="12.75">
      <c r="D3" s="28" t="s">
        <v>37</v>
      </c>
      <c r="E3" s="28"/>
      <c r="F3" s="29"/>
    </row>
    <row r="4" spans="4:5" ht="12.75">
      <c r="D4" s="28" t="s">
        <v>25</v>
      </c>
      <c r="E4" s="28"/>
    </row>
    <row r="5" spans="4:5" ht="12.75">
      <c r="D5" s="28" t="s">
        <v>38</v>
      </c>
      <c r="E5" s="28"/>
    </row>
    <row r="6" spans="4:5" ht="12.75" hidden="1">
      <c r="D6" s="11"/>
      <c r="E6" s="11"/>
    </row>
    <row r="7" spans="1:5" ht="15.75">
      <c r="A7" s="9" t="s">
        <v>36</v>
      </c>
      <c r="B7" s="9"/>
      <c r="C7" s="9"/>
      <c r="D7" s="9"/>
      <c r="E7" s="9"/>
    </row>
    <row r="8" spans="4:5" ht="0.75" customHeight="1">
      <c r="D8" s="10"/>
      <c r="E8" s="10"/>
    </row>
    <row r="9" ht="12.75" hidden="1"/>
    <row r="10" spans="1:6" ht="23.25" customHeight="1">
      <c r="A10" s="18" t="s">
        <v>13</v>
      </c>
      <c r="B10" s="18" t="s">
        <v>14</v>
      </c>
      <c r="C10" s="18" t="s">
        <v>15</v>
      </c>
      <c r="D10" s="18" t="s">
        <v>21</v>
      </c>
      <c r="E10" s="18" t="s">
        <v>0</v>
      </c>
      <c r="F10" s="21"/>
    </row>
    <row r="11" spans="1:5" ht="12.75">
      <c r="A11" s="8">
        <v>1</v>
      </c>
      <c r="B11" s="8">
        <v>2</v>
      </c>
      <c r="C11" s="8">
        <v>3</v>
      </c>
      <c r="D11" s="8">
        <v>4</v>
      </c>
      <c r="E11" s="20">
        <v>5</v>
      </c>
    </row>
    <row r="12" spans="1:5" ht="12.75">
      <c r="A12" s="2">
        <v>750</v>
      </c>
      <c r="B12" s="2">
        <v>75011</v>
      </c>
      <c r="C12" s="2">
        <v>4010</v>
      </c>
      <c r="D12" s="2" t="s">
        <v>3</v>
      </c>
      <c r="E12" s="3">
        <v>57324</v>
      </c>
    </row>
    <row r="13" spans="1:5" ht="12.75">
      <c r="A13" s="2"/>
      <c r="B13" s="2"/>
      <c r="C13" s="2">
        <v>4040</v>
      </c>
      <c r="D13" s="2" t="s">
        <v>4</v>
      </c>
      <c r="E13" s="3">
        <v>4600</v>
      </c>
    </row>
    <row r="14" spans="1:5" ht="12.75">
      <c r="A14" s="2"/>
      <c r="B14" s="2"/>
      <c r="C14" s="2">
        <v>4110</v>
      </c>
      <c r="D14" s="2" t="s">
        <v>5</v>
      </c>
      <c r="E14" s="3">
        <v>11705</v>
      </c>
    </row>
    <row r="15" spans="1:5" ht="12.75">
      <c r="A15" s="2"/>
      <c r="B15" s="2"/>
      <c r="C15" s="2">
        <v>4120</v>
      </c>
      <c r="D15" s="2" t="s">
        <v>6</v>
      </c>
      <c r="E15" s="3">
        <v>1515</v>
      </c>
    </row>
    <row r="16" spans="1:5" ht="13.5">
      <c r="A16" s="2"/>
      <c r="B16" s="2"/>
      <c r="C16" s="4" t="s">
        <v>7</v>
      </c>
      <c r="D16" s="4"/>
      <c r="E16" s="5">
        <f>SUM(E12:E15)</f>
        <v>75144</v>
      </c>
    </row>
    <row r="17" spans="1:5" ht="12.75">
      <c r="A17" s="30" t="s">
        <v>8</v>
      </c>
      <c r="B17" s="31"/>
      <c r="C17" s="31"/>
      <c r="D17" s="32"/>
      <c r="E17" s="3">
        <f>SUM(E16)</f>
        <v>75144</v>
      </c>
    </row>
    <row r="18" spans="1:5" ht="12.75">
      <c r="A18" s="2">
        <v>751</v>
      </c>
      <c r="B18" s="2">
        <v>75101</v>
      </c>
      <c r="C18" s="2">
        <v>4110</v>
      </c>
      <c r="D18" s="2" t="s">
        <v>5</v>
      </c>
      <c r="E18" s="2">
        <v>320</v>
      </c>
    </row>
    <row r="19" spans="1:5" ht="12.75">
      <c r="A19" s="2"/>
      <c r="B19" s="2"/>
      <c r="C19" s="2">
        <v>4120</v>
      </c>
      <c r="D19" s="2" t="s">
        <v>6</v>
      </c>
      <c r="E19" s="2">
        <v>46</v>
      </c>
    </row>
    <row r="20" spans="1:5" ht="12.75">
      <c r="A20" s="2"/>
      <c r="B20" s="2"/>
      <c r="C20" s="2">
        <v>4300</v>
      </c>
      <c r="D20" s="2" t="s">
        <v>2</v>
      </c>
      <c r="E20" s="3">
        <v>1890</v>
      </c>
    </row>
    <row r="21" spans="1:5" ht="24" customHeight="1">
      <c r="A21" s="2"/>
      <c r="B21" s="2"/>
      <c r="C21" s="25" t="s">
        <v>16</v>
      </c>
      <c r="D21" s="33"/>
      <c r="E21" s="7">
        <f>SUM(E18:E20)</f>
        <v>2256</v>
      </c>
    </row>
    <row r="22" spans="1:5" ht="15" customHeight="1">
      <c r="A22" s="2"/>
      <c r="B22" s="2">
        <v>75109</v>
      </c>
      <c r="C22" s="15">
        <v>3030</v>
      </c>
      <c r="D22" s="12" t="s">
        <v>33</v>
      </c>
      <c r="E22" s="6">
        <v>10108</v>
      </c>
    </row>
    <row r="23" spans="1:5" ht="12.75" customHeight="1">
      <c r="A23" s="2"/>
      <c r="B23" s="2"/>
      <c r="C23" s="15">
        <v>4110</v>
      </c>
      <c r="D23" s="2" t="s">
        <v>5</v>
      </c>
      <c r="E23" s="6">
        <v>276</v>
      </c>
    </row>
    <row r="24" spans="1:5" ht="12.75" customHeight="1">
      <c r="A24" s="2"/>
      <c r="B24" s="2"/>
      <c r="C24" s="13">
        <v>4170</v>
      </c>
      <c r="D24" s="12" t="s">
        <v>27</v>
      </c>
      <c r="E24" s="6">
        <v>1700</v>
      </c>
    </row>
    <row r="25" spans="1:5" ht="12.75" customHeight="1">
      <c r="A25" s="2"/>
      <c r="B25" s="2"/>
      <c r="C25" s="13">
        <v>4120</v>
      </c>
      <c r="D25" s="12" t="s">
        <v>6</v>
      </c>
      <c r="E25" s="6">
        <v>42</v>
      </c>
    </row>
    <row r="26" spans="1:5" ht="12.75" customHeight="1">
      <c r="A26" s="2"/>
      <c r="B26" s="2"/>
      <c r="C26" s="13">
        <v>4210</v>
      </c>
      <c r="D26" s="12" t="s">
        <v>28</v>
      </c>
      <c r="E26" s="6">
        <v>3127</v>
      </c>
    </row>
    <row r="27" spans="1:5" ht="12.75" customHeight="1">
      <c r="A27" s="2"/>
      <c r="B27" s="2"/>
      <c r="C27" s="15">
        <v>4260</v>
      </c>
      <c r="D27" s="12" t="s">
        <v>34</v>
      </c>
      <c r="E27" s="6">
        <v>300</v>
      </c>
    </row>
    <row r="28" spans="1:5" ht="12.75" customHeight="1">
      <c r="A28" s="2"/>
      <c r="B28" s="2"/>
      <c r="C28" s="2">
        <v>4300</v>
      </c>
      <c r="D28" s="2" t="s">
        <v>2</v>
      </c>
      <c r="E28" s="6">
        <v>250</v>
      </c>
    </row>
    <row r="29" spans="1:5" ht="12.75" customHeight="1">
      <c r="A29" s="2"/>
      <c r="B29" s="2"/>
      <c r="C29" s="2">
        <v>4410</v>
      </c>
      <c r="D29" s="16" t="s">
        <v>35</v>
      </c>
      <c r="E29" s="6">
        <v>350</v>
      </c>
    </row>
    <row r="30" spans="1:5" ht="39.75" customHeight="1">
      <c r="A30" s="2"/>
      <c r="B30" s="2"/>
      <c r="C30" s="19">
        <v>75109</v>
      </c>
      <c r="D30" s="14" t="s">
        <v>39</v>
      </c>
      <c r="E30" s="17">
        <f>SUM(E22:E29)</f>
        <v>16153</v>
      </c>
    </row>
    <row r="31" spans="1:5" ht="25.5" customHeight="1">
      <c r="A31" s="34" t="s">
        <v>9</v>
      </c>
      <c r="B31" s="35"/>
      <c r="C31" s="35"/>
      <c r="D31" s="36"/>
      <c r="E31" s="6">
        <f>SUM(E30,E21)</f>
        <v>18409</v>
      </c>
    </row>
    <row r="32" spans="1:5" ht="12.75">
      <c r="A32" s="2">
        <v>752</v>
      </c>
      <c r="B32" s="2">
        <v>75212</v>
      </c>
      <c r="C32" s="2">
        <v>4270</v>
      </c>
      <c r="D32" s="2" t="s">
        <v>1</v>
      </c>
      <c r="E32" s="2">
        <v>600</v>
      </c>
    </row>
    <row r="33" spans="1:5" ht="13.5">
      <c r="A33" s="2"/>
      <c r="B33" s="2"/>
      <c r="C33" s="4" t="s">
        <v>17</v>
      </c>
      <c r="D33" s="4"/>
      <c r="E33" s="4">
        <f>SUM(E32)</f>
        <v>600</v>
      </c>
    </row>
    <row r="34" spans="1:5" ht="12.75">
      <c r="A34" s="30" t="s">
        <v>10</v>
      </c>
      <c r="B34" s="31"/>
      <c r="C34" s="31"/>
      <c r="D34" s="32"/>
      <c r="E34" s="2">
        <f>SUM(E33)</f>
        <v>600</v>
      </c>
    </row>
    <row r="35" spans="1:5" ht="12.75">
      <c r="A35" s="2">
        <v>754</v>
      </c>
      <c r="B35" s="2">
        <v>75414</v>
      </c>
      <c r="C35" s="2">
        <v>4300</v>
      </c>
      <c r="D35" s="2" t="s">
        <v>11</v>
      </c>
      <c r="E35" s="2">
        <v>400</v>
      </c>
    </row>
    <row r="36" spans="1:5" ht="13.5">
      <c r="A36" s="2"/>
      <c r="B36" s="2"/>
      <c r="C36" s="4" t="s">
        <v>12</v>
      </c>
      <c r="D36" s="4"/>
      <c r="E36" s="4">
        <v>400</v>
      </c>
    </row>
    <row r="37" spans="1:5" ht="12.75">
      <c r="A37" s="30" t="s">
        <v>18</v>
      </c>
      <c r="B37" s="31"/>
      <c r="C37" s="31"/>
      <c r="D37" s="32"/>
      <c r="E37" s="2">
        <f>SUM(E36)</f>
        <v>400</v>
      </c>
    </row>
    <row r="38" spans="1:5" ht="12.75">
      <c r="A38" s="13">
        <v>852</v>
      </c>
      <c r="B38" s="13">
        <v>85212</v>
      </c>
      <c r="C38" s="13">
        <v>3110</v>
      </c>
      <c r="D38" s="12" t="s">
        <v>26</v>
      </c>
      <c r="E38" s="3">
        <v>1940400</v>
      </c>
    </row>
    <row r="39" spans="1:5" ht="12.75">
      <c r="A39" s="13"/>
      <c r="B39" s="13"/>
      <c r="C39" s="13">
        <v>4010</v>
      </c>
      <c r="D39" s="12" t="s">
        <v>3</v>
      </c>
      <c r="E39" s="3">
        <v>11500</v>
      </c>
    </row>
    <row r="40" spans="1:5" ht="12.75">
      <c r="A40" s="13"/>
      <c r="B40" s="13"/>
      <c r="C40" s="13">
        <v>4040</v>
      </c>
      <c r="D40" s="12" t="s">
        <v>4</v>
      </c>
      <c r="E40" s="2">
        <v>1000</v>
      </c>
    </row>
    <row r="41" spans="1:5" ht="12.75">
      <c r="A41" s="13"/>
      <c r="B41" s="13"/>
      <c r="C41" s="13">
        <v>4110</v>
      </c>
      <c r="D41" s="12" t="s">
        <v>5</v>
      </c>
      <c r="E41" s="2">
        <v>3300</v>
      </c>
    </row>
    <row r="42" spans="1:5" ht="12.75">
      <c r="A42" s="13"/>
      <c r="B42" s="13"/>
      <c r="C42" s="13">
        <v>4120</v>
      </c>
      <c r="D42" s="12" t="s">
        <v>6</v>
      </c>
      <c r="E42" s="2">
        <v>500</v>
      </c>
    </row>
    <row r="43" spans="1:5" ht="12.75">
      <c r="A43" s="13"/>
      <c r="B43" s="13"/>
      <c r="C43" s="13">
        <v>4170</v>
      </c>
      <c r="D43" s="12" t="s">
        <v>27</v>
      </c>
      <c r="E43" s="2">
        <v>5400</v>
      </c>
    </row>
    <row r="44" spans="1:5" ht="12.75">
      <c r="A44" s="13"/>
      <c r="B44" s="13"/>
      <c r="C44" s="13">
        <v>4210</v>
      </c>
      <c r="D44" s="12" t="s">
        <v>28</v>
      </c>
      <c r="E44" s="2">
        <v>1900</v>
      </c>
    </row>
    <row r="45" spans="1:5" ht="12.75">
      <c r="A45" s="13"/>
      <c r="B45" s="13"/>
      <c r="C45" s="13">
        <v>4300</v>
      </c>
      <c r="D45" s="12" t="s">
        <v>29</v>
      </c>
      <c r="E45" s="2">
        <v>16000</v>
      </c>
    </row>
    <row r="46" spans="1:5" ht="27" customHeight="1">
      <c r="A46" s="2"/>
      <c r="B46" s="2"/>
      <c r="C46" s="25" t="s">
        <v>32</v>
      </c>
      <c r="D46" s="27"/>
      <c r="E46" s="3">
        <f>SUM(E38:E45)</f>
        <v>1980000</v>
      </c>
    </row>
    <row r="47" spans="1:5" ht="12.75">
      <c r="A47" s="2"/>
      <c r="B47" s="2">
        <v>85213</v>
      </c>
      <c r="C47" s="2">
        <v>4130</v>
      </c>
      <c r="D47" s="2" t="s">
        <v>19</v>
      </c>
      <c r="E47" s="3">
        <v>8500</v>
      </c>
    </row>
    <row r="48" spans="1:5" ht="38.25" customHeight="1">
      <c r="A48" s="2"/>
      <c r="B48" s="2"/>
      <c r="C48" s="25" t="s">
        <v>30</v>
      </c>
      <c r="D48" s="27"/>
      <c r="E48" s="5">
        <f>SUM(E47)</f>
        <v>8500</v>
      </c>
    </row>
    <row r="49" spans="1:5" ht="12.75">
      <c r="A49" s="2"/>
      <c r="B49" s="2">
        <v>85214</v>
      </c>
      <c r="C49" s="2">
        <v>3110</v>
      </c>
      <c r="D49" s="2" t="s">
        <v>20</v>
      </c>
      <c r="E49" s="3">
        <v>97000</v>
      </c>
    </row>
    <row r="50" spans="1:5" ht="27" customHeight="1">
      <c r="A50" s="2"/>
      <c r="B50" s="2"/>
      <c r="C50" s="25" t="s">
        <v>31</v>
      </c>
      <c r="D50" s="26"/>
      <c r="E50" s="5">
        <f>SUM(E49)</f>
        <v>97000</v>
      </c>
    </row>
    <row r="51" spans="1:5" ht="12.75">
      <c r="A51" s="30" t="s">
        <v>22</v>
      </c>
      <c r="B51" s="31"/>
      <c r="C51" s="31"/>
      <c r="D51" s="32"/>
      <c r="E51" s="3">
        <f>SUM(E46+E48+E50)</f>
        <v>2085500</v>
      </c>
    </row>
    <row r="52" spans="1:5" ht="12.75">
      <c r="A52" s="22" t="s">
        <v>23</v>
      </c>
      <c r="B52" s="23"/>
      <c r="C52" s="23"/>
      <c r="D52" s="24"/>
      <c r="E52" s="3">
        <f>SUM(E17+E31+E34+E37+E51)</f>
        <v>2180053</v>
      </c>
    </row>
  </sheetData>
  <mergeCells count="14">
    <mergeCell ref="A31:D31"/>
    <mergeCell ref="A34:D34"/>
    <mergeCell ref="A37:D37"/>
    <mergeCell ref="C46:D46"/>
    <mergeCell ref="A52:D52"/>
    <mergeCell ref="C50:D50"/>
    <mergeCell ref="C48:D48"/>
    <mergeCell ref="D2:E2"/>
    <mergeCell ref="D4:E4"/>
    <mergeCell ref="D5:E5"/>
    <mergeCell ref="D3:F3"/>
    <mergeCell ref="A17:D17"/>
    <mergeCell ref="A51:D51"/>
    <mergeCell ref="C21:D2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</cp:lastModifiedBy>
  <cp:lastPrinted>2005-05-21T12:51:47Z</cp:lastPrinted>
  <dcterms:created xsi:type="dcterms:W3CDTF">2001-08-02T07:18:30Z</dcterms:created>
  <dcterms:modified xsi:type="dcterms:W3CDTF">2005-05-21T12:51:49Z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