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52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<sst xmlns="http://schemas.openxmlformats.org/spreadsheetml/2006/main" count="48" uniqueCount="47">
  <si>
    <t>Załącznik Nr 4</t>
  </si>
  <si>
    <t>Wyszczególnienie</t>
  </si>
  <si>
    <t>31.XII.2004</t>
  </si>
  <si>
    <t>31.XII.2005</t>
  </si>
  <si>
    <t>31.XII.2006</t>
  </si>
  <si>
    <t>31.XII.2007</t>
  </si>
  <si>
    <t>31.XII.2008</t>
  </si>
  <si>
    <t>Rady Gminy Michałowice</t>
  </si>
  <si>
    <t>Emisja papierów wartościowych</t>
  </si>
  <si>
    <t>Kredyty i pożyczki</t>
  </si>
  <si>
    <t>Przyjęte depozyty, w tym:</t>
  </si>
  <si>
    <t>Wymagalne zobowiązania, w tym z tytułu:</t>
  </si>
  <si>
    <t>dostaw towarów i usług</t>
  </si>
  <si>
    <t>składek na ubezp.społ. i fundusz pracy</t>
  </si>
  <si>
    <t>wynikających z ustaw i orzeczeń sądu, udzielonych poręczeń i gwarancji</t>
  </si>
  <si>
    <t>Zobowiązania wg tytułów dłużnych (E1+E2+E3+E5)</t>
  </si>
  <si>
    <t>depozyty zbywalne</t>
  </si>
  <si>
    <t>Lp</t>
  </si>
  <si>
    <t>Planowane dochody</t>
  </si>
  <si>
    <t>31.XII.2009</t>
  </si>
  <si>
    <t>49  922 995</t>
  </si>
  <si>
    <t>Prognoza długu Gminy Michałowice na 31 grudnia 2005 r. i lata następne</t>
  </si>
  <si>
    <t>Kwota zadłużenia na dzień</t>
  </si>
  <si>
    <t>31.XII.2010</t>
  </si>
  <si>
    <t>(dane w zł)</t>
  </si>
  <si>
    <t>31.XII.2011</t>
  </si>
  <si>
    <t>31.XII.2012</t>
  </si>
  <si>
    <t>31.XII.2013</t>
  </si>
  <si>
    <t xml:space="preserve">Informacja dodatkowa </t>
  </si>
  <si>
    <t xml:space="preserve">spłata kredytów i pożyczek </t>
  </si>
  <si>
    <t>zobowiązania na pocz. roku</t>
  </si>
  <si>
    <t>zobowiązania na koniec roku</t>
  </si>
  <si>
    <t>planowane do zaciągnięcia kredyty i pożyczki</t>
  </si>
  <si>
    <t xml:space="preserve">2005 r </t>
  </si>
  <si>
    <t xml:space="preserve">2006 r </t>
  </si>
  <si>
    <t>2007 r</t>
  </si>
  <si>
    <t>2008 r</t>
  </si>
  <si>
    <t>2009 r</t>
  </si>
  <si>
    <t>2010 r</t>
  </si>
  <si>
    <t>2011 r</t>
  </si>
  <si>
    <t>2012 r</t>
  </si>
  <si>
    <t>2013 r</t>
  </si>
  <si>
    <t>2004 r</t>
  </si>
  <si>
    <t>I</t>
  </si>
  <si>
    <t>II</t>
  </si>
  <si>
    <t>do Uchwały Nr XXIX/245/05</t>
  </si>
  <si>
    <t>z dnia 21 marca 2005 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</si>
</sst>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justify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2" fontId="4" fillId="0" borderId="2" xfId="0" applyNumberFormat="1" applyFont="1" applyBorder="1" applyAlignment="1">
      <alignment horizontal="justify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tabSelected="1" workbookViewId="0" topLeftCell="A9">
      <selection activeCell="O39" sqref="O39"/>
    </sheetView>
  </sheetViews>
  <sheetFormatPr defaultColWidth="9.00390625" defaultRowHeight="12.75"/>
  <cols>
    <col min="1" max="1" width="3.875" style="1" customWidth="1"/>
    <col min="2" max="2" width="22.125" style="1" customWidth="1"/>
    <col min="3" max="3" width="9.875" style="1" customWidth="1"/>
    <col min="4" max="4" width="10.125" style="1" customWidth="1"/>
    <col min="5" max="5" width="9.625" style="1" customWidth="1"/>
    <col min="6" max="6" width="10.125" style="1" customWidth="1"/>
    <col min="7" max="11" width="9.875" style="1" customWidth="1"/>
    <col min="12" max="12" width="11.125" style="1" customWidth="1"/>
    <col min="13" max="16384" width="9.125" style="1" customWidth="1"/>
  </cols>
  <sheetData>
    <row r="1" ht="12" customHeight="1"/>
    <row r="2" ht="12.75" hidden="1"/>
    <row r="3" ht="12.75" hidden="1">
      <c r="M3" s="2"/>
    </row>
    <row r="4" spans="6:13" ht="12.75">
      <c r="F4" s="18" t="s">
        <v>0</v>
      </c>
      <c r="G4" s="19"/>
      <c r="H4" s="19"/>
      <c r="I4" s="19"/>
      <c r="J4" s="19"/>
      <c r="K4" s="19"/>
      <c r="L4" s="19"/>
      <c r="M4" s="2"/>
    </row>
    <row r="5" spans="6:13" ht="12.75">
      <c r="F5" s="18" t="s">
        <v>45</v>
      </c>
      <c r="G5" s="19"/>
      <c r="H5" s="19"/>
      <c r="I5" s="19"/>
      <c r="J5" s="19"/>
      <c r="K5" s="19"/>
      <c r="L5" s="19"/>
      <c r="M5" s="2"/>
    </row>
    <row r="6" spans="6:13" ht="12.75">
      <c r="F6" s="18" t="s">
        <v>7</v>
      </c>
      <c r="G6" s="19"/>
      <c r="H6" s="19"/>
      <c r="I6" s="19"/>
      <c r="J6" s="19"/>
      <c r="K6" s="19"/>
      <c r="L6" s="19"/>
      <c r="M6" s="2"/>
    </row>
    <row r="7" spans="6:13" ht="12.75">
      <c r="F7" s="18" t="s">
        <v>46</v>
      </c>
      <c r="G7" s="19"/>
      <c r="H7" s="19"/>
      <c r="I7" s="19"/>
      <c r="J7" s="19"/>
      <c r="K7" s="19"/>
      <c r="L7" s="19"/>
      <c r="M7" s="2"/>
    </row>
    <row r="8" ht="12.75">
      <c r="M8" s="2"/>
    </row>
    <row r="9" spans="2:12" ht="12.75">
      <c r="B9" s="20" t="s">
        <v>21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ht="12.75">
      <c r="L10" s="2" t="s">
        <v>24</v>
      </c>
    </row>
    <row r="11" spans="1:12" ht="12.75">
      <c r="A11" s="24" t="s">
        <v>17</v>
      </c>
      <c r="B11" s="22" t="s">
        <v>1</v>
      </c>
      <c r="C11" s="21" t="s">
        <v>22</v>
      </c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31.5" customHeight="1">
      <c r="A12" s="25"/>
      <c r="B12" s="23"/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19</v>
      </c>
      <c r="I12" s="3" t="s">
        <v>23</v>
      </c>
      <c r="J12" s="3" t="s">
        <v>25</v>
      </c>
      <c r="K12" s="3" t="s">
        <v>26</v>
      </c>
      <c r="L12" s="3" t="s">
        <v>27</v>
      </c>
    </row>
    <row r="13" spans="1:12" ht="17.25" customHeight="1">
      <c r="A13" s="17" t="s">
        <v>43</v>
      </c>
      <c r="B13" s="4" t="s">
        <v>18</v>
      </c>
      <c r="C13" s="5">
        <v>39940886</v>
      </c>
      <c r="D13" s="5">
        <v>46194595</v>
      </c>
      <c r="E13" s="5">
        <v>46673667</v>
      </c>
      <c r="F13" s="5">
        <v>47727670</v>
      </c>
      <c r="G13" s="5" t="s">
        <v>20</v>
      </c>
      <c r="H13" s="5">
        <v>51870601</v>
      </c>
      <c r="I13" s="5">
        <v>52900600</v>
      </c>
      <c r="J13" s="5">
        <v>53900000</v>
      </c>
      <c r="K13" s="5">
        <v>54500000</v>
      </c>
      <c r="L13" s="5">
        <v>55600000</v>
      </c>
    </row>
    <row r="14" spans="1:12" ht="28.5" customHeight="1">
      <c r="A14" s="6" t="s">
        <v>44</v>
      </c>
      <c r="B14" s="7" t="s">
        <v>15</v>
      </c>
      <c r="C14" s="8">
        <f aca="true" t="shared" si="0" ref="C14:L14">SUM(C16)</f>
        <v>7282882</v>
      </c>
      <c r="D14" s="8">
        <f t="shared" si="0"/>
        <v>16014873</v>
      </c>
      <c r="E14" s="8">
        <f t="shared" si="0"/>
        <v>12542477</v>
      </c>
      <c r="F14" s="8">
        <f t="shared" si="0"/>
        <v>9449811</v>
      </c>
      <c r="G14" s="8">
        <f t="shared" si="0"/>
        <v>6618877</v>
      </c>
      <c r="H14" s="8">
        <f>SUM(H16)</f>
        <v>4088100</v>
      </c>
      <c r="I14" s="8">
        <f>SUM(I16)</f>
        <v>2860786</v>
      </c>
      <c r="J14" s="8">
        <f>SUM(J16)</f>
        <v>1865272</v>
      </c>
      <c r="K14" s="8">
        <f>SUM(K16)</f>
        <v>869758</v>
      </c>
      <c r="L14" s="8">
        <f t="shared" si="0"/>
        <v>0</v>
      </c>
    </row>
    <row r="15" spans="1:12" ht="24" customHeight="1">
      <c r="A15" s="6">
        <v>1</v>
      </c>
      <c r="B15" s="7" t="s">
        <v>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</row>
    <row r="16" spans="1:12" ht="18" customHeight="1">
      <c r="A16" s="16">
        <v>2</v>
      </c>
      <c r="B16" s="7" t="s">
        <v>9</v>
      </c>
      <c r="C16" s="8">
        <v>7282882</v>
      </c>
      <c r="D16" s="8">
        <v>16014873</v>
      </c>
      <c r="E16" s="8">
        <v>12542477</v>
      </c>
      <c r="F16" s="8">
        <v>9449811</v>
      </c>
      <c r="G16" s="8">
        <v>6618877</v>
      </c>
      <c r="H16" s="8">
        <v>4088100</v>
      </c>
      <c r="I16" s="8">
        <v>2860786</v>
      </c>
      <c r="J16" s="8">
        <v>1865272</v>
      </c>
      <c r="K16" s="8">
        <v>869758</v>
      </c>
      <c r="L16" s="8">
        <v>0</v>
      </c>
    </row>
    <row r="17" spans="1:12" ht="12.75" customHeight="1">
      <c r="A17" s="6">
        <v>3</v>
      </c>
      <c r="B17" s="7" t="s">
        <v>10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ht="12.75">
      <c r="A18" s="6"/>
      <c r="B18" s="10" t="s">
        <v>16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ht="26.25" customHeight="1">
      <c r="A19" s="6">
        <v>4</v>
      </c>
      <c r="B19" s="7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12.75">
      <c r="A20" s="6"/>
      <c r="B20" s="10" t="s">
        <v>12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1:12" ht="24.75" customHeight="1">
      <c r="A21" s="6"/>
      <c r="B21" s="7" t="s">
        <v>13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1:12" ht="36" customHeight="1">
      <c r="A22" s="6"/>
      <c r="B22" s="7" t="s">
        <v>14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4" spans="1:12" ht="12.75">
      <c r="A24" s="9" t="s">
        <v>17</v>
      </c>
      <c r="B24" s="9" t="s">
        <v>28</v>
      </c>
      <c r="C24" s="9" t="s">
        <v>42</v>
      </c>
      <c r="D24" s="13" t="s">
        <v>33</v>
      </c>
      <c r="E24" s="13" t="s">
        <v>34</v>
      </c>
      <c r="F24" s="13" t="s">
        <v>35</v>
      </c>
      <c r="G24" s="13" t="s">
        <v>36</v>
      </c>
      <c r="H24" s="13" t="s">
        <v>37</v>
      </c>
      <c r="I24" s="13" t="s">
        <v>38</v>
      </c>
      <c r="J24" s="13" t="s">
        <v>39</v>
      </c>
      <c r="K24" s="13" t="s">
        <v>40</v>
      </c>
      <c r="L24" s="13" t="s">
        <v>41</v>
      </c>
    </row>
    <row r="25" spans="1:12" ht="13.5">
      <c r="A25" s="10">
        <v>1</v>
      </c>
      <c r="B25" s="11" t="s">
        <v>30</v>
      </c>
      <c r="C25" s="12"/>
      <c r="D25" s="14">
        <v>7282882</v>
      </c>
      <c r="E25" s="14">
        <v>16014873</v>
      </c>
      <c r="F25" s="14">
        <v>12542477</v>
      </c>
      <c r="G25" s="14">
        <v>9449811</v>
      </c>
      <c r="H25" s="14">
        <v>6618877</v>
      </c>
      <c r="I25" s="14">
        <v>4088100</v>
      </c>
      <c r="J25" s="14">
        <v>2860786</v>
      </c>
      <c r="K25" s="14">
        <v>1865272</v>
      </c>
      <c r="L25" s="14">
        <v>869758</v>
      </c>
    </row>
    <row r="26" spans="1:12" ht="22.5">
      <c r="A26" s="10">
        <v>2</v>
      </c>
      <c r="B26" s="11" t="s">
        <v>32</v>
      </c>
      <c r="C26" s="8"/>
      <c r="D26" s="14">
        <v>11350850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ht="12.75">
      <c r="A27" s="10">
        <v>3</v>
      </c>
      <c r="B27" s="10" t="s">
        <v>29</v>
      </c>
      <c r="C27" s="14"/>
      <c r="D27" s="14">
        <v>2618859</v>
      </c>
      <c r="E27" s="14">
        <v>3472396</v>
      </c>
      <c r="F27" s="14">
        <v>3092666</v>
      </c>
      <c r="G27" s="14">
        <v>2830934</v>
      </c>
      <c r="H27" s="14">
        <v>2530777</v>
      </c>
      <c r="I27" s="14">
        <v>1227314</v>
      </c>
      <c r="J27" s="14">
        <v>995514</v>
      </c>
      <c r="K27" s="14">
        <v>995514</v>
      </c>
      <c r="L27" s="14">
        <v>869758</v>
      </c>
    </row>
    <row r="28" spans="1:12" ht="12.75">
      <c r="A28" s="10">
        <v>4</v>
      </c>
      <c r="B28" s="10" t="s">
        <v>31</v>
      </c>
      <c r="C28" s="15">
        <v>7282882</v>
      </c>
      <c r="D28" s="15">
        <f>SUM(D25+D26-D27)</f>
        <v>16014873</v>
      </c>
      <c r="E28" s="15">
        <f aca="true" t="shared" si="1" ref="E28:L28">SUM(E25+E26-E27)</f>
        <v>12542477</v>
      </c>
      <c r="F28" s="15">
        <f t="shared" si="1"/>
        <v>9449811</v>
      </c>
      <c r="G28" s="15">
        <f t="shared" si="1"/>
        <v>6618877</v>
      </c>
      <c r="H28" s="15">
        <f t="shared" si="1"/>
        <v>4088100</v>
      </c>
      <c r="I28" s="15">
        <f t="shared" si="1"/>
        <v>2860786</v>
      </c>
      <c r="J28" s="15">
        <f t="shared" si="1"/>
        <v>1865272</v>
      </c>
      <c r="K28" s="15">
        <f t="shared" si="1"/>
        <v>869758</v>
      </c>
      <c r="L28" s="15">
        <f t="shared" si="1"/>
        <v>0</v>
      </c>
    </row>
  </sheetData>
  <mergeCells count="8">
    <mergeCell ref="B9:L9"/>
    <mergeCell ref="C11:L11"/>
    <mergeCell ref="B11:B12"/>
    <mergeCell ref="A11:A12"/>
    <mergeCell ref="F4:L4"/>
    <mergeCell ref="F5:L5"/>
    <mergeCell ref="F6:L6"/>
    <mergeCell ref="F7:L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Iza</cp:lastModifiedBy>
  <cp:lastPrinted>2005-05-25T09:14:39Z</cp:lastPrinted>
  <dcterms:created xsi:type="dcterms:W3CDTF">2001-11-06T10:16:56Z</dcterms:created>
  <dcterms:modified xsi:type="dcterms:W3CDTF">2005-05-25T09:15:04Z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