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>
    <definedName name="_xlnm.Print_Area" localSheetId="0">'Arkusz1'!$A$1:$F$50</definedName>
  </definedNames>
  <calcPr fullCalcOnLoad="1"/>
</workbook>
</file>

<file path=xl/sharedStrings.xml><?xml version="1.0" encoding="utf-8"?>
<sst xmlns="http://schemas.openxmlformats.org/spreadsheetml/2006/main" count="33" uniqueCount="29">
  <si>
    <t>Lp</t>
  </si>
  <si>
    <t>Wyszczególnienie</t>
  </si>
  <si>
    <t>Przychody ogółem</t>
  </si>
  <si>
    <t>w tym:</t>
  </si>
  <si>
    <t>10% wpływów z opłat i kar za gospodarcze korzystanie ze środowiska i dokonywanie w nim zmian oraz szczególnego korzystania z wód i urządzeń wodnych</t>
  </si>
  <si>
    <t>Wydatki ogółem:</t>
  </si>
  <si>
    <t>dofinansowanie akcji "Sprzątanie świata"</t>
  </si>
  <si>
    <t>edukacja ekologiczna rolników i młodzieży</t>
  </si>
  <si>
    <t>konserwacja zieleni przyulicznej na terenie Gminy</t>
  </si>
  <si>
    <t>Stan środków obrotowych na początek roku</t>
  </si>
  <si>
    <t>Klasyfikacja budżetowa</t>
  </si>
  <si>
    <t>900-90011-4300</t>
  </si>
  <si>
    <t>Przewidywany stan środków obrotowych na koniec roku</t>
  </si>
  <si>
    <t xml:space="preserve">                                                       Rady Gminy Michałowice</t>
  </si>
  <si>
    <t>3.1</t>
  </si>
  <si>
    <t>3.2</t>
  </si>
  <si>
    <t>3.3</t>
  </si>
  <si>
    <t>2.1</t>
  </si>
  <si>
    <t>dofinansowanie usług zwiazanych z likwidacją odpadów zawierajacych azbest</t>
  </si>
  <si>
    <t xml:space="preserve">zwiększenia </t>
  </si>
  <si>
    <t xml:space="preserve">Plan po zmianach </t>
  </si>
  <si>
    <t>Dokonać zmian w planie przychodów i wydatków Gminnego Funduszu Ochrony Środowiska  i Gospodarki Wodnej                        w 2009 roku stanowiącym załącznik nr 12 do Uchwały Rady Gminy Michałowice Nr XXVI/181/2009 z 28 stycznia                                                          2009 r. w sprawie uchwalenia budżetu Gminy Michałowice na  2009 rok w sposób następujący:</t>
  </si>
  <si>
    <t xml:space="preserve">Plan na 2009 rok </t>
  </si>
  <si>
    <t>(dane w zł)</t>
  </si>
  <si>
    <t>3.4</t>
  </si>
  <si>
    <t>900-90011-0690</t>
  </si>
  <si>
    <t xml:space="preserve">                                                       Załącznik Nr 5</t>
  </si>
  <si>
    <t xml:space="preserve">                                                       do Uchwały Nr XXXIII/227/2009</t>
  </si>
  <si>
    <t xml:space="preserve">                                                       z  dnia 27 lipca 2009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</si>
</sst>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justify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workbookViewId="0" topLeftCell="A1">
      <selection activeCell="B24" sqref="B24:F24"/>
    </sheetView>
  </sheetViews>
  <sheetFormatPr defaultColWidth="9.00390625" defaultRowHeight="12.75"/>
  <cols>
    <col min="1" max="1" width="4.75390625" style="3" customWidth="1"/>
    <col min="2" max="2" width="15.75390625" style="3" customWidth="1"/>
    <col min="3" max="3" width="28.875" style="3" customWidth="1"/>
    <col min="4" max="4" width="13.375" style="3" customWidth="1"/>
    <col min="5" max="5" width="13.00390625" style="3" customWidth="1"/>
    <col min="6" max="6" width="14.75390625" style="3" customWidth="1"/>
    <col min="7" max="7" width="7.875" style="3" customWidth="1"/>
    <col min="8" max="8" width="0.12890625" style="3" hidden="1" customWidth="1"/>
    <col min="9" max="16384" width="9.125" style="3" customWidth="1"/>
  </cols>
  <sheetData>
    <row r="1" spans="3:8" ht="12.75">
      <c r="C1" s="27" t="s">
        <v>26</v>
      </c>
      <c r="D1" s="27"/>
      <c r="E1" s="27"/>
      <c r="F1" s="27"/>
      <c r="G1" s="27"/>
      <c r="H1" s="27"/>
    </row>
    <row r="2" spans="3:8" ht="12.75">
      <c r="C2" s="27" t="s">
        <v>27</v>
      </c>
      <c r="D2" s="27"/>
      <c r="E2" s="27"/>
      <c r="F2" s="27"/>
      <c r="G2" s="27"/>
      <c r="H2" s="27"/>
    </row>
    <row r="3" spans="3:8" ht="12.75">
      <c r="C3" s="27" t="s">
        <v>13</v>
      </c>
      <c r="D3" s="27"/>
      <c r="E3" s="27"/>
      <c r="F3" s="27"/>
      <c r="G3" s="27"/>
      <c r="H3" s="27"/>
    </row>
    <row r="4" spans="3:8" ht="12.75">
      <c r="C4" s="27" t="s">
        <v>28</v>
      </c>
      <c r="D4" s="27"/>
      <c r="E4" s="27"/>
      <c r="F4" s="27"/>
      <c r="G4" s="27"/>
      <c r="H4" s="27"/>
    </row>
    <row r="5" spans="3:8" ht="12.75">
      <c r="C5" s="4"/>
      <c r="D5" s="4"/>
      <c r="E5" s="4"/>
      <c r="F5" s="4"/>
      <c r="G5" s="4"/>
      <c r="H5" s="4"/>
    </row>
    <row r="6" spans="3:8" ht="12.75">
      <c r="C6" s="4"/>
      <c r="D6" s="4"/>
      <c r="E6" s="4"/>
      <c r="F6" s="4"/>
      <c r="G6" s="4"/>
      <c r="H6" s="4"/>
    </row>
    <row r="7" spans="1:8" s="1" customFormat="1" ht="45" customHeight="1">
      <c r="A7" s="28" t="s">
        <v>21</v>
      </c>
      <c r="B7" s="29"/>
      <c r="C7" s="29"/>
      <c r="D7" s="29"/>
      <c r="E7" s="29"/>
      <c r="F7" s="29"/>
      <c r="G7" s="29"/>
      <c r="H7" s="2"/>
    </row>
    <row r="8" ht="19.5" customHeight="1">
      <c r="F8" s="15" t="s">
        <v>23</v>
      </c>
    </row>
    <row r="9" spans="1:8" ht="25.5">
      <c r="A9" s="11" t="s">
        <v>0</v>
      </c>
      <c r="B9" s="14" t="s">
        <v>10</v>
      </c>
      <c r="C9" s="11" t="s">
        <v>1</v>
      </c>
      <c r="D9" s="14" t="s">
        <v>22</v>
      </c>
      <c r="E9" s="14" t="s">
        <v>19</v>
      </c>
      <c r="F9" s="11" t="s">
        <v>20</v>
      </c>
      <c r="H9" s="6"/>
    </row>
    <row r="10" spans="1:8" ht="30" customHeight="1">
      <c r="A10" s="11">
        <v>1</v>
      </c>
      <c r="B10" s="5"/>
      <c r="C10" s="7" t="s">
        <v>9</v>
      </c>
      <c r="D10" s="16">
        <v>46000</v>
      </c>
      <c r="E10" s="16">
        <v>2992.03</v>
      </c>
      <c r="F10" s="17">
        <f>SUM(D10:E10)</f>
        <v>48992.03</v>
      </c>
      <c r="H10" s="8"/>
    </row>
    <row r="11" spans="1:8" ht="13.5">
      <c r="A11" s="11">
        <v>2</v>
      </c>
      <c r="B11" s="5"/>
      <c r="C11" s="7" t="s">
        <v>2</v>
      </c>
      <c r="D11" s="18">
        <f>SUM(D13)</f>
        <v>30000</v>
      </c>
      <c r="E11" s="9">
        <f>SUM(E13)</f>
        <v>0</v>
      </c>
      <c r="F11" s="17">
        <f>SUM(F13)</f>
        <v>30000</v>
      </c>
      <c r="H11" s="8"/>
    </row>
    <row r="12" spans="1:8" ht="12.75">
      <c r="A12" s="11"/>
      <c r="B12" s="5"/>
      <c r="C12" s="10" t="s">
        <v>3</v>
      </c>
      <c r="D12" s="16"/>
      <c r="E12" s="16"/>
      <c r="F12" s="19"/>
      <c r="H12" s="8"/>
    </row>
    <row r="13" spans="1:8" ht="78.75" customHeight="1">
      <c r="A13" s="11" t="s">
        <v>17</v>
      </c>
      <c r="B13" s="11" t="s">
        <v>25</v>
      </c>
      <c r="C13" s="10" t="s">
        <v>4</v>
      </c>
      <c r="D13" s="22">
        <v>30000</v>
      </c>
      <c r="E13" s="22">
        <v>0</v>
      </c>
      <c r="F13" s="23">
        <f>SUM(D13:E13)</f>
        <v>30000</v>
      </c>
      <c r="H13" s="12"/>
    </row>
    <row r="14" spans="1:8" ht="13.5">
      <c r="A14" s="11">
        <v>3</v>
      </c>
      <c r="B14" s="11"/>
      <c r="C14" s="7" t="s">
        <v>5</v>
      </c>
      <c r="D14" s="16">
        <f>SUM(D16:D19)</f>
        <v>75500</v>
      </c>
      <c r="E14" s="16">
        <f>SUM(E16:E19)</f>
        <v>2500</v>
      </c>
      <c r="F14" s="16">
        <f aca="true" t="shared" si="0" ref="F14:F19">SUM(D14+E14)</f>
        <v>78000</v>
      </c>
      <c r="H14" s="8"/>
    </row>
    <row r="15" spans="1:8" ht="12.75">
      <c r="A15" s="11"/>
      <c r="B15" s="11"/>
      <c r="C15" s="10" t="s">
        <v>3</v>
      </c>
      <c r="D15" s="16"/>
      <c r="E15" s="16"/>
      <c r="F15" s="20">
        <f t="shared" si="0"/>
        <v>0</v>
      </c>
      <c r="H15" s="8"/>
    </row>
    <row r="16" spans="1:8" ht="30" customHeight="1">
      <c r="A16" s="11" t="s">
        <v>14</v>
      </c>
      <c r="B16" s="11" t="s">
        <v>11</v>
      </c>
      <c r="C16" s="10" t="s">
        <v>6</v>
      </c>
      <c r="D16" s="16">
        <v>1500</v>
      </c>
      <c r="E16" s="16">
        <v>0</v>
      </c>
      <c r="F16" s="16">
        <f t="shared" si="0"/>
        <v>1500</v>
      </c>
      <c r="H16" s="8"/>
    </row>
    <row r="17" spans="1:8" ht="38.25" customHeight="1">
      <c r="A17" s="11" t="s">
        <v>15</v>
      </c>
      <c r="B17" s="11" t="s">
        <v>11</v>
      </c>
      <c r="C17" s="10" t="s">
        <v>18</v>
      </c>
      <c r="D17" s="16">
        <v>25000</v>
      </c>
      <c r="E17" s="16">
        <v>17500</v>
      </c>
      <c r="F17" s="16">
        <f t="shared" si="0"/>
        <v>42500</v>
      </c>
      <c r="H17" s="8"/>
    </row>
    <row r="18" spans="1:8" ht="27.75" customHeight="1">
      <c r="A18" s="11" t="s">
        <v>16</v>
      </c>
      <c r="B18" s="11" t="s">
        <v>11</v>
      </c>
      <c r="C18" s="10" t="s">
        <v>7</v>
      </c>
      <c r="D18" s="16">
        <v>20000</v>
      </c>
      <c r="E18" s="16"/>
      <c r="F18" s="16">
        <f t="shared" si="0"/>
        <v>20000</v>
      </c>
      <c r="H18" s="8"/>
    </row>
    <row r="19" spans="1:8" ht="25.5">
      <c r="A19" s="11" t="s">
        <v>24</v>
      </c>
      <c r="B19" s="11" t="s">
        <v>11</v>
      </c>
      <c r="C19" s="10" t="s">
        <v>8</v>
      </c>
      <c r="D19" s="16">
        <v>29000</v>
      </c>
      <c r="E19" s="16">
        <v>-15000</v>
      </c>
      <c r="F19" s="16">
        <f t="shared" si="0"/>
        <v>14000</v>
      </c>
      <c r="H19" s="8"/>
    </row>
    <row r="20" spans="1:8" ht="28.5" customHeight="1">
      <c r="A20" s="11">
        <v>4</v>
      </c>
      <c r="B20" s="5"/>
      <c r="C20" s="13" t="s">
        <v>12</v>
      </c>
      <c r="D20" s="18">
        <f>SUM(D10+D11-D14)</f>
        <v>500</v>
      </c>
      <c r="E20" s="18">
        <f>SUM(E10+E11-E14)</f>
        <v>492.0300000000002</v>
      </c>
      <c r="F20" s="21">
        <f>SUM(F10+F11-F14)</f>
        <v>992.0299999999988</v>
      </c>
      <c r="H20" s="8"/>
    </row>
    <row r="23" ht="12.75">
      <c r="B23" s="24"/>
    </row>
    <row r="24" spans="2:6" ht="33" customHeight="1">
      <c r="B24" s="25"/>
      <c r="C24" s="26"/>
      <c r="D24" s="26"/>
      <c r="E24" s="26"/>
      <c r="F24" s="26"/>
    </row>
  </sheetData>
  <mergeCells count="6">
    <mergeCell ref="B24:F24"/>
    <mergeCell ref="C1:H1"/>
    <mergeCell ref="A7:G7"/>
    <mergeCell ref="C2:H2"/>
    <mergeCell ref="C3:H3"/>
    <mergeCell ref="C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2009-07-28T07:05:00Z</cp:lastPrinted>
  <dcterms:created xsi:type="dcterms:W3CDTF">2001-06-03T10:10:04Z</dcterms:created>
  <dcterms:modified xsi:type="dcterms:W3CDTF">2009-07-29T11:19:10Z</dcterms:modified>
  <cp:category/>
  <cp:version/>
  <cp:contentType/>
  <cp:contentStatus/>
</cp:coreProperties>
</file>